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7385" windowHeight="9045" tabRatio="816"/>
  </bookViews>
  <sheets>
    <sheet name="経費発生調書(検査様式2-1) (A事業用)" sheetId="16" r:id="rId1"/>
  </sheets>
  <definedNames>
    <definedName name="_xlnm.Print_Area" localSheetId="0">'経費発生調書(検査様式2-1) (A事業用)'!$A$1:$S$44</definedName>
  </definedNames>
  <calcPr calcId="145621"/>
</workbook>
</file>

<file path=xl/calcChain.xml><?xml version="1.0" encoding="utf-8"?>
<calcChain xmlns="http://schemas.openxmlformats.org/spreadsheetml/2006/main">
  <c r="N25" i="16" l="1"/>
  <c r="G23" i="16"/>
  <c r="N35" i="16" l="1"/>
  <c r="N34" i="16"/>
  <c r="N33" i="16"/>
  <c r="N32" i="16"/>
  <c r="N31" i="16"/>
  <c r="N30" i="16"/>
  <c r="N29" i="16"/>
  <c r="N26" i="16"/>
  <c r="N24" i="16"/>
  <c r="N18" i="16"/>
  <c r="N23" i="16"/>
  <c r="G34" i="16"/>
  <c r="G33" i="16"/>
  <c r="G32" i="16"/>
  <c r="G31" i="16"/>
  <c r="G30" i="16"/>
  <c r="G29" i="16"/>
  <c r="G26" i="16"/>
  <c r="G25" i="16"/>
  <c r="G24" i="16"/>
  <c r="R35" i="16" l="1"/>
  <c r="Q36" i="16"/>
  <c r="O34" i="16"/>
  <c r="O33" i="16"/>
  <c r="O32" i="16"/>
  <c r="O31" i="16"/>
  <c r="O30" i="16"/>
  <c r="O29" i="16"/>
  <c r="N28" i="16"/>
  <c r="M28" i="16"/>
  <c r="L28" i="16"/>
  <c r="K28" i="16"/>
  <c r="J28" i="16"/>
  <c r="I28" i="16"/>
  <c r="H28" i="16"/>
  <c r="E28" i="16"/>
  <c r="O26" i="16"/>
  <c r="O25" i="16"/>
  <c r="O24" i="16"/>
  <c r="O23" i="16"/>
  <c r="N22" i="16"/>
  <c r="M22" i="16"/>
  <c r="L22" i="16"/>
  <c r="L36" i="16" s="1"/>
  <c r="K22" i="16"/>
  <c r="J22" i="16"/>
  <c r="J36" i="16" s="1"/>
  <c r="I22" i="16"/>
  <c r="H22" i="16"/>
  <c r="H36" i="16" s="1"/>
  <c r="E22" i="16"/>
  <c r="O18" i="16"/>
  <c r="G18" i="16"/>
  <c r="R18" i="16" s="1"/>
  <c r="S18" i="16" l="1"/>
  <c r="E36" i="16"/>
  <c r="I36" i="16"/>
  <c r="K36" i="16"/>
  <c r="N36" i="16" s="1"/>
  <c r="M36" i="16"/>
  <c r="S35" i="16"/>
  <c r="P18" i="16"/>
  <c r="P23" i="16"/>
  <c r="P25" i="16"/>
  <c r="O28" i="16"/>
  <c r="O22" i="16"/>
  <c r="P26" i="16"/>
  <c r="P29" i="16"/>
  <c r="G28" i="16"/>
  <c r="P31" i="16"/>
  <c r="P32" i="16"/>
  <c r="P33" i="16"/>
  <c r="P34" i="16"/>
  <c r="G22" i="16"/>
  <c r="R22" i="16" s="1"/>
  <c r="P24" i="16"/>
  <c r="P30" i="16"/>
  <c r="P35" i="16"/>
  <c r="O36" i="16" l="1"/>
  <c r="P22" i="16"/>
  <c r="R28" i="16"/>
  <c r="G36" i="16"/>
  <c r="P28" i="16"/>
  <c r="S22" i="16"/>
  <c r="P36" i="16" l="1"/>
  <c r="R36" i="16"/>
  <c r="S28" i="16"/>
  <c r="S36" i="16" s="1"/>
</calcChain>
</file>

<file path=xl/sharedStrings.xml><?xml version="1.0" encoding="utf-8"?>
<sst xmlns="http://schemas.openxmlformats.org/spreadsheetml/2006/main" count="64" uniqueCount="59">
  <si>
    <t>事業名称</t>
    <rPh sb="0" eb="2">
      <t>ジギョウ</t>
    </rPh>
    <rPh sb="2" eb="4">
      <t>メイショウ</t>
    </rPh>
    <phoneticPr fontId="2"/>
  </si>
  <si>
    <t>事業者名</t>
    <rPh sb="0" eb="3">
      <t>ジギョウシャ</t>
    </rPh>
    <rPh sb="3" eb="4">
      <t>メイ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</si>
  <si>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</si>
  <si>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補助率</t>
    <rPh sb="0" eb="3">
      <t>ホジョリツ</t>
    </rPh>
    <phoneticPr fontId="2"/>
  </si>
  <si>
    <t>概算払</t>
    <phoneticPr fontId="2"/>
  </si>
  <si>
    <t>受 領 日</t>
    <rPh sb="0" eb="1">
      <t>ウケ</t>
    </rPh>
    <rPh sb="2" eb="3">
      <t>リョウ</t>
    </rPh>
    <phoneticPr fontId="2"/>
  </si>
  <si>
    <t xml:space="preserve">金　額　　　(円)  </t>
    <phoneticPr fontId="2"/>
  </si>
  <si>
    <t>補助金額</t>
    <rPh sb="0" eb="2">
      <t>ホジョ</t>
    </rPh>
    <rPh sb="2" eb="4">
      <t>キンガク</t>
    </rPh>
    <phoneticPr fontId="2"/>
  </si>
  <si>
    <t>平成　　年　　月　　日</t>
    <phoneticPr fontId="2"/>
  </si>
  <si>
    <t>事業期間</t>
    <rPh sb="0" eb="2">
      <t>ジギョウ</t>
    </rPh>
    <rPh sb="2" eb="4">
      <t>キカン</t>
    </rPh>
    <phoneticPr fontId="2"/>
  </si>
  <si>
    <t>　　</t>
    <phoneticPr fontId="2"/>
  </si>
  <si>
    <t>対象期間</t>
    <rPh sb="0" eb="2">
      <t>タイショウ</t>
    </rPh>
    <rPh sb="2" eb="4">
      <t>キカン</t>
    </rPh>
    <phoneticPr fontId="2"/>
  </si>
  <si>
    <t>単位：円</t>
    <phoneticPr fontId="2"/>
  </si>
  <si>
    <t>区　　分
(内容)</t>
    <rPh sb="0" eb="1">
      <t>ク</t>
    </rPh>
    <rPh sb="3" eb="4">
      <t>ブン</t>
    </rPh>
    <rPh sb="6" eb="8">
      <t>ナイヨウ</t>
    </rPh>
    <phoneticPr fontId="2"/>
  </si>
  <si>
    <t>交付決定額（変更した場合は承認後の額）</t>
    <rPh sb="0" eb="2">
      <t>コウフ</t>
    </rPh>
    <rPh sb="2" eb="4">
      <t>ケッテイ</t>
    </rPh>
    <rPh sb="4" eb="5">
      <t>ガク</t>
    </rPh>
    <rPh sb="6" eb="8">
      <t>ヘンコウ</t>
    </rPh>
    <rPh sb="10" eb="12">
      <t>バアイ</t>
    </rPh>
    <rPh sb="13" eb="15">
      <t>ショウニン</t>
    </rPh>
    <rPh sb="15" eb="16">
      <t>ゴ</t>
    </rPh>
    <rPh sb="17" eb="18">
      <t>ガク</t>
    </rPh>
    <phoneticPr fontId="2"/>
  </si>
  <si>
    <t>第1/四半期
実績</t>
    <rPh sb="0" eb="1">
      <t>ダイ</t>
    </rPh>
    <rPh sb="3" eb="6">
      <t>シハンキ</t>
    </rPh>
    <rPh sb="7" eb="9">
      <t>ジッセキ</t>
    </rPh>
    <phoneticPr fontId="2"/>
  </si>
  <si>
    <t>第２/四半期
実績</t>
    <rPh sb="0" eb="1">
      <t>ダイ</t>
    </rPh>
    <rPh sb="3" eb="6">
      <t>シハンキ</t>
    </rPh>
    <rPh sb="7" eb="9">
      <t>ジッセキ</t>
    </rPh>
    <phoneticPr fontId="2"/>
  </si>
  <si>
    <t>第３/四半期
実績</t>
    <rPh sb="0" eb="1">
      <t>ダイ</t>
    </rPh>
    <rPh sb="3" eb="6">
      <t>シハンキ</t>
    </rPh>
    <rPh sb="7" eb="9">
      <t>ジッセキ</t>
    </rPh>
    <phoneticPr fontId="2"/>
  </si>
  <si>
    <t>第４/四半期
実績</t>
    <rPh sb="0" eb="1">
      <t>ダイ</t>
    </rPh>
    <rPh sb="3" eb="6">
      <t>シハンキ</t>
    </rPh>
    <rPh sb="7" eb="9">
      <t>ジッセキ</t>
    </rPh>
    <phoneticPr fontId="2"/>
  </si>
  <si>
    <t>期中の検査時に使用</t>
    <rPh sb="0" eb="2">
      <t>キチュウ</t>
    </rPh>
    <rPh sb="3" eb="5">
      <t>ケンサ</t>
    </rPh>
    <rPh sb="5" eb="6">
      <t>ジ</t>
    </rPh>
    <rPh sb="7" eb="9">
      <t>シヨウ</t>
    </rPh>
    <phoneticPr fontId="2"/>
  </si>
  <si>
    <t>対象経費合計
 (c)</t>
    <rPh sb="0" eb="2">
      <t>タイショウ</t>
    </rPh>
    <rPh sb="2" eb="4">
      <t>ケイヒ</t>
    </rPh>
    <rPh sb="4" eb="6">
      <t>ゴウケイ</t>
    </rPh>
    <phoneticPr fontId="2"/>
  </si>
  <si>
    <t>当初の補助金額と d との差額
(e)=(b-d)</t>
    <rPh sb="0" eb="2">
      <t>トウショ</t>
    </rPh>
    <rPh sb="3" eb="5">
      <t>ホジョ</t>
    </rPh>
    <rPh sb="5" eb="7">
      <t>キンガク</t>
    </rPh>
    <rPh sb="13" eb="15">
      <t>サガク</t>
    </rPh>
    <phoneticPr fontId="2"/>
  </si>
  <si>
    <t xml:space="preserve">
流用する
増減の額
(f)
</t>
    <rPh sb="1" eb="3">
      <t>リュウヨウ</t>
    </rPh>
    <rPh sb="6" eb="8">
      <t>ゾウゲン</t>
    </rPh>
    <rPh sb="9" eb="10">
      <t>ガク</t>
    </rPh>
    <phoneticPr fontId="2"/>
  </si>
  <si>
    <t>流用後の
補助金額
(g)
(=b+f)</t>
    <rPh sb="0" eb="2">
      <t>リュウヨウ</t>
    </rPh>
    <rPh sb="2" eb="3">
      <t>ゴ</t>
    </rPh>
    <rPh sb="5" eb="8">
      <t>ホジョキン</t>
    </rPh>
    <rPh sb="8" eb="9">
      <t>ガク</t>
    </rPh>
    <phoneticPr fontId="2"/>
  </si>
  <si>
    <t>補助金の額
(d)か(g)の
いずれか低い額</t>
    <rPh sb="0" eb="3">
      <t>ホジョキン</t>
    </rPh>
    <rPh sb="4" eb="5">
      <t>ガク</t>
    </rPh>
    <rPh sb="19" eb="20">
      <t>ヒク</t>
    </rPh>
    <rPh sb="21" eb="22">
      <t>ガク</t>
    </rPh>
    <phoneticPr fontId="2"/>
  </si>
  <si>
    <t>○月実績</t>
    <rPh sb="1" eb="2">
      <t>ツキ</t>
    </rPh>
    <rPh sb="2" eb="4">
      <t>ジッセキ</t>
    </rPh>
    <phoneticPr fontId="2"/>
  </si>
  <si>
    <t>□月実績</t>
    <rPh sb="1" eb="2">
      <t>ツキ</t>
    </rPh>
    <rPh sb="2" eb="4">
      <t>ジッセキ</t>
    </rPh>
    <phoneticPr fontId="2"/>
  </si>
  <si>
    <t>(a)</t>
    <phoneticPr fontId="2"/>
  </si>
  <si>
    <t>(b)</t>
    <phoneticPr fontId="2"/>
  </si>
  <si>
    <t>人件費</t>
    <phoneticPr fontId="2"/>
  </si>
  <si>
    <t>事　　業　　費</t>
    <rPh sb="0" eb="1">
      <t>コト</t>
    </rPh>
    <rPh sb="3" eb="4">
      <t>ゴウ</t>
    </rPh>
    <rPh sb="6" eb="7">
      <t>ヒ</t>
    </rPh>
    <phoneticPr fontId="2"/>
  </si>
  <si>
    <t>機械装置等の導入費</t>
    <rPh sb="0" eb="2">
      <t>キカイ</t>
    </rPh>
    <rPh sb="2" eb="4">
      <t>ソウチ</t>
    </rPh>
    <rPh sb="4" eb="5">
      <t>トウ</t>
    </rPh>
    <rPh sb="6" eb="8">
      <t>ドウニュウ</t>
    </rPh>
    <rPh sb="8" eb="9">
      <t>ヒ</t>
    </rPh>
    <phoneticPr fontId="2"/>
  </si>
  <si>
    <t>1.システム構築費</t>
    <rPh sb="6" eb="8">
      <t>コウチク</t>
    </rPh>
    <rPh sb="8" eb="9">
      <t>ヒ</t>
    </rPh>
    <phoneticPr fontId="2"/>
  </si>
  <si>
    <t>2.機械装置等の制作・購入費</t>
    <rPh sb="2" eb="4">
      <t>キカイ</t>
    </rPh>
    <rPh sb="4" eb="6">
      <t>ソウチ</t>
    </rPh>
    <rPh sb="6" eb="7">
      <t>トウ</t>
    </rPh>
    <rPh sb="8" eb="10">
      <t>セイサク</t>
    </rPh>
    <rPh sb="11" eb="14">
      <t>コウニュウヒ</t>
    </rPh>
    <phoneticPr fontId="2"/>
  </si>
  <si>
    <t>3．備付工事費</t>
    <rPh sb="2" eb="4">
      <t>ソナエツケ</t>
    </rPh>
    <rPh sb="4" eb="7">
      <t>コウジヒ</t>
    </rPh>
    <phoneticPr fontId="2"/>
  </si>
  <si>
    <t>4.機械装置等の保守、改造費</t>
    <rPh sb="2" eb="4">
      <t>キカイ</t>
    </rPh>
    <rPh sb="4" eb="6">
      <t>ソウチ</t>
    </rPh>
    <rPh sb="6" eb="7">
      <t>トウ</t>
    </rPh>
    <rPh sb="8" eb="10">
      <t>ホシュ</t>
    </rPh>
    <rPh sb="11" eb="13">
      <t>カイゾウ</t>
    </rPh>
    <rPh sb="13" eb="14">
      <t>ヒ</t>
    </rPh>
    <phoneticPr fontId="2"/>
  </si>
  <si>
    <t>その他構築事業に必要な経費</t>
    <rPh sb="2" eb="3">
      <t>タ</t>
    </rPh>
    <rPh sb="3" eb="5">
      <t>コウチク</t>
    </rPh>
    <rPh sb="5" eb="7">
      <t>ジギョウ</t>
    </rPh>
    <rPh sb="8" eb="10">
      <t>ヒツヨウ</t>
    </rPh>
    <rPh sb="11" eb="13">
      <t>ケイヒ</t>
    </rPh>
    <phoneticPr fontId="2"/>
  </si>
  <si>
    <t>1.旅費</t>
    <rPh sb="2" eb="4">
      <t>リョヒ</t>
    </rPh>
    <phoneticPr fontId="2"/>
  </si>
  <si>
    <t>2.委託費、外注費</t>
    <rPh sb="2" eb="4">
      <t>イタク</t>
    </rPh>
    <rPh sb="4" eb="5">
      <t>ヒ</t>
    </rPh>
    <rPh sb="6" eb="9">
      <t>ガイチュウヒ</t>
    </rPh>
    <phoneticPr fontId="2"/>
  </si>
  <si>
    <t>3.通信費</t>
    <rPh sb="2" eb="5">
      <t>ツウシンヒ</t>
    </rPh>
    <phoneticPr fontId="2"/>
  </si>
  <si>
    <t>4.会議費、会議室借料</t>
    <rPh sb="2" eb="5">
      <t>カイギヒ</t>
    </rPh>
    <rPh sb="6" eb="9">
      <t>カイギシツ</t>
    </rPh>
    <rPh sb="9" eb="11">
      <t>シャクリョウ</t>
    </rPh>
    <phoneticPr fontId="2"/>
  </si>
  <si>
    <t>5.各種リース料</t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</si>
  <si>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</si>
  <si>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合　　計</t>
    <rPh sb="0" eb="1">
      <t>ゴウ</t>
    </rPh>
    <rPh sb="3" eb="4">
      <t>ケイ</t>
    </rPh>
    <phoneticPr fontId="2"/>
  </si>
  <si>
    <r>
      <t xml:space="preserve">   　</t>
    </r>
    <r>
      <rPr>
        <sz val="9"/>
        <rFont val="ＭＳ Ｐゴシック"/>
        <family val="3"/>
        <charset val="128"/>
      </rPr>
      <t xml:space="preserve"> 補助率の異なる区分（内容）間の流用はできません。</t>
    </r>
    <rPh sb="5" eb="8">
      <t>ホジョリツ</t>
    </rPh>
    <rPh sb="9" eb="10">
      <t>コト</t>
    </rPh>
    <rPh sb="12" eb="14">
      <t>クブン</t>
    </rPh>
    <rPh sb="15" eb="17">
      <t>ナイヨウ</t>
    </rPh>
    <rPh sb="18" eb="19">
      <t>カン</t>
    </rPh>
    <rPh sb="20" eb="22">
      <t>リュウヨウ</t>
    </rPh>
    <phoneticPr fontId="2"/>
  </si>
  <si>
    <r>
      <rPr>
        <sz val="9"/>
        <color indexed="8"/>
        <rFont val="ＭＳ Ｐゴシック"/>
        <family val="3"/>
        <charset val="128"/>
      </rPr>
      <t>中間or確定</t>
    </r>
    <r>
      <rPr>
        <sz val="9"/>
        <rFont val="ＭＳ Ｐゴシック"/>
        <family val="3"/>
        <charset val="128"/>
      </rPr>
      <t>検査</t>
    </r>
    <rPh sb="0" eb="2">
      <t>チュウカン</t>
    </rPh>
    <rPh sb="4" eb="6">
      <t>カクテイ</t>
    </rPh>
    <rPh sb="6" eb="8">
      <t>ケンサ</t>
    </rPh>
    <phoneticPr fontId="2"/>
  </si>
  <si>
    <t>　平成　  　年　  　月　  　日</t>
    <rPh sb="1" eb="3">
      <t>ヘイセイ</t>
    </rPh>
    <rPh sb="7" eb="8">
      <t>ネン</t>
    </rPh>
    <rPh sb="12" eb="13">
      <t>ツキ</t>
    </rPh>
    <rPh sb="17" eb="18">
      <t>ヒ</t>
    </rPh>
    <phoneticPr fontId="2"/>
  </si>
  <si>
    <t>検査員氏名</t>
    <rPh sb="0" eb="3">
      <t>ケンサイン</t>
    </rPh>
    <rPh sb="3" eb="5">
      <t>シメイ</t>
    </rPh>
    <phoneticPr fontId="2"/>
  </si>
  <si>
    <t>消費税</t>
    <rPh sb="0" eb="3">
      <t>ショウヒゼイ</t>
    </rPh>
    <phoneticPr fontId="2"/>
  </si>
  <si>
    <t>経 費 発 生 調 書（A事業用）</t>
    <rPh sb="13" eb="16">
      <t>ジギョウヨウ</t>
    </rPh>
    <phoneticPr fontId="2"/>
  </si>
  <si>
    <t>　1/2以内</t>
    <rPh sb="4" eb="6">
      <t>イナイ</t>
    </rPh>
    <phoneticPr fontId="2"/>
  </si>
  <si>
    <t>【検査様式２（Ａ事業用）】</t>
    <rPh sb="1" eb="3">
      <t>ケンサ</t>
    </rPh>
    <rPh sb="3" eb="5">
      <t>ヨウシキ</t>
    </rPh>
    <rPh sb="8" eb="11">
      <t>ジギョウヨウ</t>
    </rPh>
    <phoneticPr fontId="2"/>
  </si>
  <si>
    <t>バーチャルパワープラント構築事業費補助金（Ａ事業＝バーチャルパワープラント構築事業）</t>
    <rPh sb="12" eb="14">
      <t>コウチク</t>
    </rPh>
    <rPh sb="14" eb="17">
      <t>ジギョウヒ</t>
    </rPh>
    <rPh sb="17" eb="20">
      <t>ホジョキン</t>
    </rPh>
    <rPh sb="22" eb="24">
      <t>ジギョウ</t>
    </rPh>
    <rPh sb="37" eb="39">
      <t>コウチク</t>
    </rPh>
    <rPh sb="39" eb="41">
      <t>ジギョウ</t>
    </rPh>
    <phoneticPr fontId="2"/>
  </si>
  <si>
    <t>　　　　　　　　　　　　　　　円</t>
    <rPh sb="15" eb="16">
      <t>エン</t>
    </rPh>
    <phoneticPr fontId="2"/>
  </si>
  <si>
    <t>　　　　　　　　　　　　　　　　円</t>
    <rPh sb="16" eb="17">
      <t>エン</t>
    </rPh>
    <phoneticPr fontId="2"/>
  </si>
  <si>
    <t>（注）消費税欄は、交付申請書の補助金申請額算定段階において、消費税額を算定して交付申請をされた者のみが記載してください。</t>
    <rPh sb="1" eb="2">
      <t>チュウ</t>
    </rPh>
    <rPh sb="3" eb="6">
      <t>ショウヒゼイ</t>
    </rPh>
    <rPh sb="6" eb="7">
      <t>ラン</t>
    </rPh>
    <rPh sb="9" eb="11">
      <t>コウフ</t>
    </rPh>
    <rPh sb="11" eb="14">
      <t>シンセイショ</t>
    </rPh>
    <rPh sb="15" eb="18">
      <t>ホジョキン</t>
    </rPh>
    <rPh sb="18" eb="20">
      <t>シンセイ</t>
    </rPh>
    <rPh sb="20" eb="21">
      <t>ガク</t>
    </rPh>
    <rPh sb="21" eb="23">
      <t>サンテイ</t>
    </rPh>
    <rPh sb="23" eb="25">
      <t>ダンカイ</t>
    </rPh>
    <rPh sb="30" eb="33">
      <t>ショウヒゼイ</t>
    </rPh>
    <rPh sb="33" eb="34">
      <t>ガク</t>
    </rPh>
    <rPh sb="35" eb="37">
      <t>サンテイ</t>
    </rPh>
    <rPh sb="39" eb="41">
      <t>コウフ</t>
    </rPh>
    <rPh sb="41" eb="43">
      <t>シンセイ</t>
    </rPh>
    <rPh sb="47" eb="48">
      <t>モノ</t>
    </rPh>
    <rPh sb="51" eb="53">
      <t>キサイ</t>
    </rPh>
    <phoneticPr fontId="2"/>
  </si>
  <si>
    <t>　自　平成２８年　　月　　　日　　　至　平成２９年　２月２８日</t>
    <rPh sb="1" eb="2">
      <t>ジ</t>
    </rPh>
    <rPh sb="3" eb="5">
      <t>ヘイセイ</t>
    </rPh>
    <rPh sb="7" eb="8">
      <t>ネン</t>
    </rPh>
    <rPh sb="10" eb="11">
      <t>ガツ</t>
    </rPh>
    <rPh sb="14" eb="15">
      <t>ニチ</t>
    </rPh>
    <rPh sb="18" eb="19">
      <t>イタ</t>
    </rPh>
    <rPh sb="20" eb="22">
      <t>ヘイセイ</t>
    </rPh>
    <rPh sb="24" eb="25">
      <t>ネン</t>
    </rPh>
    <rPh sb="27" eb="28">
      <t>ガツ</t>
    </rPh>
    <rPh sb="30" eb="31">
      <t>ニチ</t>
    </rPh>
    <phoneticPr fontId="2"/>
  </si>
  <si>
    <t>　自　平成２８年　　月　　　日　　　至　平成　　年　　月　　日</t>
    <phoneticPr fontId="2"/>
  </si>
  <si>
    <t>(d)=(a×b)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</si>
</sst>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?/100"/>
    <numFmt numFmtId="177" formatCode="#,##0_);[Red]\(#,##0\)"/>
    <numFmt numFmtId="178" formatCode="#,##0_ ;[Red]\-#,##0\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177" fontId="5" fillId="0" borderId="19" xfId="0" applyNumberFormat="1" applyFont="1" applyBorder="1" applyAlignment="1">
      <alignment horizontal="right" vertical="center"/>
    </xf>
    <xf numFmtId="178" fontId="5" fillId="0" borderId="13" xfId="1" applyNumberFormat="1" applyFont="1" applyBorder="1" applyAlignment="1">
      <alignment vertical="center"/>
    </xf>
    <xf numFmtId="12" fontId="5" fillId="0" borderId="21" xfId="1" applyNumberFormat="1" applyFont="1" applyBorder="1" applyAlignment="1">
      <alignment horizontal="center" vertical="center"/>
    </xf>
    <xf numFmtId="177" fontId="5" fillId="0" borderId="23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178" fontId="5" fillId="0" borderId="22" xfId="1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12" fontId="0" fillId="0" borderId="6" xfId="0" applyNumberForma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14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178" fontId="5" fillId="0" borderId="28" xfId="1" applyNumberFormat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horizontal="right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2" fontId="5" fillId="0" borderId="6" xfId="1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30" xfId="1" applyNumberFormat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8" fillId="0" borderId="43" xfId="0" applyFont="1" applyBorder="1" applyAlignment="1"/>
    <xf numFmtId="0" fontId="17" fillId="0" borderId="10" xfId="0" applyFont="1" applyBorder="1">
      <alignment vertical="center"/>
    </xf>
    <xf numFmtId="0" fontId="17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7" xfId="0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77" fontId="5" fillId="0" borderId="25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horizontal="right" vertical="center"/>
    </xf>
    <xf numFmtId="178" fontId="5" fillId="0" borderId="3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8" fontId="5" fillId="0" borderId="34" xfId="1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>
      <alignment vertical="center"/>
    </xf>
    <xf numFmtId="0" fontId="5" fillId="0" borderId="43" xfId="0" applyFont="1" applyBorder="1" applyAlignment="1"/>
    <xf numFmtId="38" fontId="5" fillId="0" borderId="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13" fillId="0" borderId="2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177" fontId="5" fillId="0" borderId="19" xfId="1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3" xfId="1" applyFont="1" applyBorder="1" applyAlignment="1">
      <alignment horizontal="right" vertical="top"/>
    </xf>
    <xf numFmtId="38" fontId="5" fillId="0" borderId="20" xfId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2" fontId="5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5" fillId="0" borderId="25" xfId="1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6" fontId="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1"/>
  <sheetViews>
    <sheetView tabSelected="1" topLeftCell="A4" zoomScale="90" zoomScaleNormal="90" workbookViewId="0">
      <selection activeCell="N26" sqref="N26"/>
    </sheetView>
  </sheetViews>
  <sheetFormatPr defaultRowHeight="13.5" x14ac:dyDescent="0.15"/>
  <cols>
    <col min="1" max="3" width="2" customWidth="1"/>
    <col min="4" max="4" width="22.125" customWidth="1"/>
    <col min="5" max="5" width="11.125" customWidth="1"/>
    <col min="6" max="6" width="7.5" customWidth="1"/>
    <col min="7" max="7" width="11.125" customWidth="1"/>
    <col min="8" max="14" width="11.375" customWidth="1"/>
    <col min="15" max="15" width="11" customWidth="1"/>
    <col min="16" max="16" width="14.75" customWidth="1"/>
    <col min="17" max="17" width="10" customWidth="1"/>
    <col min="18" max="18" width="9.75" customWidth="1"/>
    <col min="19" max="19" width="12.5" customWidth="1"/>
    <col min="257" max="259" width="2" customWidth="1"/>
    <col min="260" max="260" width="22.125" customWidth="1"/>
    <col min="261" max="261" width="11.125" customWidth="1"/>
    <col min="262" max="262" width="7.5" customWidth="1"/>
    <col min="263" max="263" width="11.125" customWidth="1"/>
    <col min="264" max="270" width="11.375" customWidth="1"/>
    <col min="271" max="271" width="11" customWidth="1"/>
    <col min="272" max="272" width="14.75" customWidth="1"/>
    <col min="273" max="273" width="10" customWidth="1"/>
    <col min="274" max="274" width="9.75" customWidth="1"/>
    <col min="275" max="275" width="11.375" customWidth="1"/>
    <col min="513" max="515" width="2" customWidth="1"/>
    <col min="516" max="516" width="22.125" customWidth="1"/>
    <col min="517" max="517" width="11.125" customWidth="1"/>
    <col min="518" max="518" width="7.5" customWidth="1"/>
    <col min="519" max="519" width="11.125" customWidth="1"/>
    <col min="520" max="526" width="11.375" customWidth="1"/>
    <col min="527" max="527" width="11" customWidth="1"/>
    <col min="528" max="528" width="14.75" customWidth="1"/>
    <col min="529" max="529" width="10" customWidth="1"/>
    <col min="530" max="530" width="9.75" customWidth="1"/>
    <col min="531" max="531" width="11.375" customWidth="1"/>
    <col min="769" max="771" width="2" customWidth="1"/>
    <col min="772" max="772" width="22.125" customWidth="1"/>
    <col min="773" max="773" width="11.125" customWidth="1"/>
    <col min="774" max="774" width="7.5" customWidth="1"/>
    <col min="775" max="775" width="11.125" customWidth="1"/>
    <col min="776" max="782" width="11.375" customWidth="1"/>
    <col min="783" max="783" width="11" customWidth="1"/>
    <col min="784" max="784" width="14.75" customWidth="1"/>
    <col min="785" max="785" width="10" customWidth="1"/>
    <col min="786" max="786" width="9.75" customWidth="1"/>
    <col min="787" max="787" width="11.375" customWidth="1"/>
    <col min="1025" max="1027" width="2" customWidth="1"/>
    <col min="1028" max="1028" width="22.125" customWidth="1"/>
    <col min="1029" max="1029" width="11.125" customWidth="1"/>
    <col min="1030" max="1030" width="7.5" customWidth="1"/>
    <col min="1031" max="1031" width="11.125" customWidth="1"/>
    <col min="1032" max="1038" width="11.375" customWidth="1"/>
    <col min="1039" max="1039" width="11" customWidth="1"/>
    <col min="1040" max="1040" width="14.75" customWidth="1"/>
    <col min="1041" max="1041" width="10" customWidth="1"/>
    <col min="1042" max="1042" width="9.75" customWidth="1"/>
    <col min="1043" max="1043" width="11.375" customWidth="1"/>
    <col min="1281" max="1283" width="2" customWidth="1"/>
    <col min="1284" max="1284" width="22.125" customWidth="1"/>
    <col min="1285" max="1285" width="11.125" customWidth="1"/>
    <col min="1286" max="1286" width="7.5" customWidth="1"/>
    <col min="1287" max="1287" width="11.125" customWidth="1"/>
    <col min="1288" max="1294" width="11.375" customWidth="1"/>
    <col min="1295" max="1295" width="11" customWidth="1"/>
    <col min="1296" max="1296" width="14.75" customWidth="1"/>
    <col min="1297" max="1297" width="10" customWidth="1"/>
    <col min="1298" max="1298" width="9.75" customWidth="1"/>
    <col min="1299" max="1299" width="11.375" customWidth="1"/>
    <col min="1537" max="1539" width="2" customWidth="1"/>
    <col min="1540" max="1540" width="22.125" customWidth="1"/>
    <col min="1541" max="1541" width="11.125" customWidth="1"/>
    <col min="1542" max="1542" width="7.5" customWidth="1"/>
    <col min="1543" max="1543" width="11.125" customWidth="1"/>
    <col min="1544" max="1550" width="11.375" customWidth="1"/>
    <col min="1551" max="1551" width="11" customWidth="1"/>
    <col min="1552" max="1552" width="14.75" customWidth="1"/>
    <col min="1553" max="1553" width="10" customWidth="1"/>
    <col min="1554" max="1554" width="9.75" customWidth="1"/>
    <col min="1555" max="1555" width="11.375" customWidth="1"/>
    <col min="1793" max="1795" width="2" customWidth="1"/>
    <col min="1796" max="1796" width="22.125" customWidth="1"/>
    <col min="1797" max="1797" width="11.125" customWidth="1"/>
    <col min="1798" max="1798" width="7.5" customWidth="1"/>
    <col min="1799" max="1799" width="11.125" customWidth="1"/>
    <col min="1800" max="1806" width="11.375" customWidth="1"/>
    <col min="1807" max="1807" width="11" customWidth="1"/>
    <col min="1808" max="1808" width="14.75" customWidth="1"/>
    <col min="1809" max="1809" width="10" customWidth="1"/>
    <col min="1810" max="1810" width="9.75" customWidth="1"/>
    <col min="1811" max="1811" width="11.375" customWidth="1"/>
    <col min="2049" max="2051" width="2" customWidth="1"/>
    <col min="2052" max="2052" width="22.125" customWidth="1"/>
    <col min="2053" max="2053" width="11.125" customWidth="1"/>
    <col min="2054" max="2054" width="7.5" customWidth="1"/>
    <col min="2055" max="2055" width="11.125" customWidth="1"/>
    <col min="2056" max="2062" width="11.375" customWidth="1"/>
    <col min="2063" max="2063" width="11" customWidth="1"/>
    <col min="2064" max="2064" width="14.75" customWidth="1"/>
    <col min="2065" max="2065" width="10" customWidth="1"/>
    <col min="2066" max="2066" width="9.75" customWidth="1"/>
    <col min="2067" max="2067" width="11.375" customWidth="1"/>
    <col min="2305" max="2307" width="2" customWidth="1"/>
    <col min="2308" max="2308" width="22.125" customWidth="1"/>
    <col min="2309" max="2309" width="11.125" customWidth="1"/>
    <col min="2310" max="2310" width="7.5" customWidth="1"/>
    <col min="2311" max="2311" width="11.125" customWidth="1"/>
    <col min="2312" max="2318" width="11.375" customWidth="1"/>
    <col min="2319" max="2319" width="11" customWidth="1"/>
    <col min="2320" max="2320" width="14.75" customWidth="1"/>
    <col min="2321" max="2321" width="10" customWidth="1"/>
    <col min="2322" max="2322" width="9.75" customWidth="1"/>
    <col min="2323" max="2323" width="11.375" customWidth="1"/>
    <col min="2561" max="2563" width="2" customWidth="1"/>
    <col min="2564" max="2564" width="22.125" customWidth="1"/>
    <col min="2565" max="2565" width="11.125" customWidth="1"/>
    <col min="2566" max="2566" width="7.5" customWidth="1"/>
    <col min="2567" max="2567" width="11.125" customWidth="1"/>
    <col min="2568" max="2574" width="11.375" customWidth="1"/>
    <col min="2575" max="2575" width="11" customWidth="1"/>
    <col min="2576" max="2576" width="14.75" customWidth="1"/>
    <col min="2577" max="2577" width="10" customWidth="1"/>
    <col min="2578" max="2578" width="9.75" customWidth="1"/>
    <col min="2579" max="2579" width="11.375" customWidth="1"/>
    <col min="2817" max="2819" width="2" customWidth="1"/>
    <col min="2820" max="2820" width="22.125" customWidth="1"/>
    <col min="2821" max="2821" width="11.125" customWidth="1"/>
    <col min="2822" max="2822" width="7.5" customWidth="1"/>
    <col min="2823" max="2823" width="11.125" customWidth="1"/>
    <col min="2824" max="2830" width="11.375" customWidth="1"/>
    <col min="2831" max="2831" width="11" customWidth="1"/>
    <col min="2832" max="2832" width="14.75" customWidth="1"/>
    <col min="2833" max="2833" width="10" customWidth="1"/>
    <col min="2834" max="2834" width="9.75" customWidth="1"/>
    <col min="2835" max="2835" width="11.375" customWidth="1"/>
    <col min="3073" max="3075" width="2" customWidth="1"/>
    <col min="3076" max="3076" width="22.125" customWidth="1"/>
    <col min="3077" max="3077" width="11.125" customWidth="1"/>
    <col min="3078" max="3078" width="7.5" customWidth="1"/>
    <col min="3079" max="3079" width="11.125" customWidth="1"/>
    <col min="3080" max="3086" width="11.375" customWidth="1"/>
    <col min="3087" max="3087" width="11" customWidth="1"/>
    <col min="3088" max="3088" width="14.75" customWidth="1"/>
    <col min="3089" max="3089" width="10" customWidth="1"/>
    <col min="3090" max="3090" width="9.75" customWidth="1"/>
    <col min="3091" max="3091" width="11.375" customWidth="1"/>
    <col min="3329" max="3331" width="2" customWidth="1"/>
    <col min="3332" max="3332" width="22.125" customWidth="1"/>
    <col min="3333" max="3333" width="11.125" customWidth="1"/>
    <col min="3334" max="3334" width="7.5" customWidth="1"/>
    <col min="3335" max="3335" width="11.125" customWidth="1"/>
    <col min="3336" max="3342" width="11.375" customWidth="1"/>
    <col min="3343" max="3343" width="11" customWidth="1"/>
    <col min="3344" max="3344" width="14.75" customWidth="1"/>
    <col min="3345" max="3345" width="10" customWidth="1"/>
    <col min="3346" max="3346" width="9.75" customWidth="1"/>
    <col min="3347" max="3347" width="11.375" customWidth="1"/>
    <col min="3585" max="3587" width="2" customWidth="1"/>
    <col min="3588" max="3588" width="22.125" customWidth="1"/>
    <col min="3589" max="3589" width="11.125" customWidth="1"/>
    <col min="3590" max="3590" width="7.5" customWidth="1"/>
    <col min="3591" max="3591" width="11.125" customWidth="1"/>
    <col min="3592" max="3598" width="11.375" customWidth="1"/>
    <col min="3599" max="3599" width="11" customWidth="1"/>
    <col min="3600" max="3600" width="14.75" customWidth="1"/>
    <col min="3601" max="3601" width="10" customWidth="1"/>
    <col min="3602" max="3602" width="9.75" customWidth="1"/>
    <col min="3603" max="3603" width="11.375" customWidth="1"/>
    <col min="3841" max="3843" width="2" customWidth="1"/>
    <col min="3844" max="3844" width="22.125" customWidth="1"/>
    <col min="3845" max="3845" width="11.125" customWidth="1"/>
    <col min="3846" max="3846" width="7.5" customWidth="1"/>
    <col min="3847" max="3847" width="11.125" customWidth="1"/>
    <col min="3848" max="3854" width="11.375" customWidth="1"/>
    <col min="3855" max="3855" width="11" customWidth="1"/>
    <col min="3856" max="3856" width="14.75" customWidth="1"/>
    <col min="3857" max="3857" width="10" customWidth="1"/>
    <col min="3858" max="3858" width="9.75" customWidth="1"/>
    <col min="3859" max="3859" width="11.375" customWidth="1"/>
    <col min="4097" max="4099" width="2" customWidth="1"/>
    <col min="4100" max="4100" width="22.125" customWidth="1"/>
    <col min="4101" max="4101" width="11.125" customWidth="1"/>
    <col min="4102" max="4102" width="7.5" customWidth="1"/>
    <col min="4103" max="4103" width="11.125" customWidth="1"/>
    <col min="4104" max="4110" width="11.375" customWidth="1"/>
    <col min="4111" max="4111" width="11" customWidth="1"/>
    <col min="4112" max="4112" width="14.75" customWidth="1"/>
    <col min="4113" max="4113" width="10" customWidth="1"/>
    <col min="4114" max="4114" width="9.75" customWidth="1"/>
    <col min="4115" max="4115" width="11.375" customWidth="1"/>
    <col min="4353" max="4355" width="2" customWidth="1"/>
    <col min="4356" max="4356" width="22.125" customWidth="1"/>
    <col min="4357" max="4357" width="11.125" customWidth="1"/>
    <col min="4358" max="4358" width="7.5" customWidth="1"/>
    <col min="4359" max="4359" width="11.125" customWidth="1"/>
    <col min="4360" max="4366" width="11.375" customWidth="1"/>
    <col min="4367" max="4367" width="11" customWidth="1"/>
    <col min="4368" max="4368" width="14.75" customWidth="1"/>
    <col min="4369" max="4369" width="10" customWidth="1"/>
    <col min="4370" max="4370" width="9.75" customWidth="1"/>
    <col min="4371" max="4371" width="11.375" customWidth="1"/>
    <col min="4609" max="4611" width="2" customWidth="1"/>
    <col min="4612" max="4612" width="22.125" customWidth="1"/>
    <col min="4613" max="4613" width="11.125" customWidth="1"/>
    <col min="4614" max="4614" width="7.5" customWidth="1"/>
    <col min="4615" max="4615" width="11.125" customWidth="1"/>
    <col min="4616" max="4622" width="11.375" customWidth="1"/>
    <col min="4623" max="4623" width="11" customWidth="1"/>
    <col min="4624" max="4624" width="14.75" customWidth="1"/>
    <col min="4625" max="4625" width="10" customWidth="1"/>
    <col min="4626" max="4626" width="9.75" customWidth="1"/>
    <col min="4627" max="4627" width="11.375" customWidth="1"/>
    <col min="4865" max="4867" width="2" customWidth="1"/>
    <col min="4868" max="4868" width="22.125" customWidth="1"/>
    <col min="4869" max="4869" width="11.125" customWidth="1"/>
    <col min="4870" max="4870" width="7.5" customWidth="1"/>
    <col min="4871" max="4871" width="11.125" customWidth="1"/>
    <col min="4872" max="4878" width="11.375" customWidth="1"/>
    <col min="4879" max="4879" width="11" customWidth="1"/>
    <col min="4880" max="4880" width="14.75" customWidth="1"/>
    <col min="4881" max="4881" width="10" customWidth="1"/>
    <col min="4882" max="4882" width="9.75" customWidth="1"/>
    <col min="4883" max="4883" width="11.375" customWidth="1"/>
    <col min="5121" max="5123" width="2" customWidth="1"/>
    <col min="5124" max="5124" width="22.125" customWidth="1"/>
    <col min="5125" max="5125" width="11.125" customWidth="1"/>
    <col min="5126" max="5126" width="7.5" customWidth="1"/>
    <col min="5127" max="5127" width="11.125" customWidth="1"/>
    <col min="5128" max="5134" width="11.375" customWidth="1"/>
    <col min="5135" max="5135" width="11" customWidth="1"/>
    <col min="5136" max="5136" width="14.75" customWidth="1"/>
    <col min="5137" max="5137" width="10" customWidth="1"/>
    <col min="5138" max="5138" width="9.75" customWidth="1"/>
    <col min="5139" max="5139" width="11.375" customWidth="1"/>
    <col min="5377" max="5379" width="2" customWidth="1"/>
    <col min="5380" max="5380" width="22.125" customWidth="1"/>
    <col min="5381" max="5381" width="11.125" customWidth="1"/>
    <col min="5382" max="5382" width="7.5" customWidth="1"/>
    <col min="5383" max="5383" width="11.125" customWidth="1"/>
    <col min="5384" max="5390" width="11.375" customWidth="1"/>
    <col min="5391" max="5391" width="11" customWidth="1"/>
    <col min="5392" max="5392" width="14.75" customWidth="1"/>
    <col min="5393" max="5393" width="10" customWidth="1"/>
    <col min="5394" max="5394" width="9.75" customWidth="1"/>
    <col min="5395" max="5395" width="11.375" customWidth="1"/>
    <col min="5633" max="5635" width="2" customWidth="1"/>
    <col min="5636" max="5636" width="22.125" customWidth="1"/>
    <col min="5637" max="5637" width="11.125" customWidth="1"/>
    <col min="5638" max="5638" width="7.5" customWidth="1"/>
    <col min="5639" max="5639" width="11.125" customWidth="1"/>
    <col min="5640" max="5646" width="11.375" customWidth="1"/>
    <col min="5647" max="5647" width="11" customWidth="1"/>
    <col min="5648" max="5648" width="14.75" customWidth="1"/>
    <col min="5649" max="5649" width="10" customWidth="1"/>
    <col min="5650" max="5650" width="9.75" customWidth="1"/>
    <col min="5651" max="5651" width="11.375" customWidth="1"/>
    <col min="5889" max="5891" width="2" customWidth="1"/>
    <col min="5892" max="5892" width="22.125" customWidth="1"/>
    <col min="5893" max="5893" width="11.125" customWidth="1"/>
    <col min="5894" max="5894" width="7.5" customWidth="1"/>
    <col min="5895" max="5895" width="11.125" customWidth="1"/>
    <col min="5896" max="5902" width="11.375" customWidth="1"/>
    <col min="5903" max="5903" width="11" customWidth="1"/>
    <col min="5904" max="5904" width="14.75" customWidth="1"/>
    <col min="5905" max="5905" width="10" customWidth="1"/>
    <col min="5906" max="5906" width="9.75" customWidth="1"/>
    <col min="5907" max="5907" width="11.375" customWidth="1"/>
    <col min="6145" max="6147" width="2" customWidth="1"/>
    <col min="6148" max="6148" width="22.125" customWidth="1"/>
    <col min="6149" max="6149" width="11.125" customWidth="1"/>
    <col min="6150" max="6150" width="7.5" customWidth="1"/>
    <col min="6151" max="6151" width="11.125" customWidth="1"/>
    <col min="6152" max="6158" width="11.375" customWidth="1"/>
    <col min="6159" max="6159" width="11" customWidth="1"/>
    <col min="6160" max="6160" width="14.75" customWidth="1"/>
    <col min="6161" max="6161" width="10" customWidth="1"/>
    <col min="6162" max="6162" width="9.75" customWidth="1"/>
    <col min="6163" max="6163" width="11.375" customWidth="1"/>
    <col min="6401" max="6403" width="2" customWidth="1"/>
    <col min="6404" max="6404" width="22.125" customWidth="1"/>
    <col min="6405" max="6405" width="11.125" customWidth="1"/>
    <col min="6406" max="6406" width="7.5" customWidth="1"/>
    <col min="6407" max="6407" width="11.125" customWidth="1"/>
    <col min="6408" max="6414" width="11.375" customWidth="1"/>
    <col min="6415" max="6415" width="11" customWidth="1"/>
    <col min="6416" max="6416" width="14.75" customWidth="1"/>
    <col min="6417" max="6417" width="10" customWidth="1"/>
    <col min="6418" max="6418" width="9.75" customWidth="1"/>
    <col min="6419" max="6419" width="11.375" customWidth="1"/>
    <col min="6657" max="6659" width="2" customWidth="1"/>
    <col min="6660" max="6660" width="22.125" customWidth="1"/>
    <col min="6661" max="6661" width="11.125" customWidth="1"/>
    <col min="6662" max="6662" width="7.5" customWidth="1"/>
    <col min="6663" max="6663" width="11.125" customWidth="1"/>
    <col min="6664" max="6670" width="11.375" customWidth="1"/>
    <col min="6671" max="6671" width="11" customWidth="1"/>
    <col min="6672" max="6672" width="14.75" customWidth="1"/>
    <col min="6673" max="6673" width="10" customWidth="1"/>
    <col min="6674" max="6674" width="9.75" customWidth="1"/>
    <col min="6675" max="6675" width="11.375" customWidth="1"/>
    <col min="6913" max="6915" width="2" customWidth="1"/>
    <col min="6916" max="6916" width="22.125" customWidth="1"/>
    <col min="6917" max="6917" width="11.125" customWidth="1"/>
    <col min="6918" max="6918" width="7.5" customWidth="1"/>
    <col min="6919" max="6919" width="11.125" customWidth="1"/>
    <col min="6920" max="6926" width="11.375" customWidth="1"/>
    <col min="6927" max="6927" width="11" customWidth="1"/>
    <col min="6928" max="6928" width="14.75" customWidth="1"/>
    <col min="6929" max="6929" width="10" customWidth="1"/>
    <col min="6930" max="6930" width="9.75" customWidth="1"/>
    <col min="6931" max="6931" width="11.375" customWidth="1"/>
    <col min="7169" max="7171" width="2" customWidth="1"/>
    <col min="7172" max="7172" width="22.125" customWidth="1"/>
    <col min="7173" max="7173" width="11.125" customWidth="1"/>
    <col min="7174" max="7174" width="7.5" customWidth="1"/>
    <col min="7175" max="7175" width="11.125" customWidth="1"/>
    <col min="7176" max="7182" width="11.375" customWidth="1"/>
    <col min="7183" max="7183" width="11" customWidth="1"/>
    <col min="7184" max="7184" width="14.75" customWidth="1"/>
    <col min="7185" max="7185" width="10" customWidth="1"/>
    <col min="7186" max="7186" width="9.75" customWidth="1"/>
    <col min="7187" max="7187" width="11.375" customWidth="1"/>
    <col min="7425" max="7427" width="2" customWidth="1"/>
    <col min="7428" max="7428" width="22.125" customWidth="1"/>
    <col min="7429" max="7429" width="11.125" customWidth="1"/>
    <col min="7430" max="7430" width="7.5" customWidth="1"/>
    <col min="7431" max="7431" width="11.125" customWidth="1"/>
    <col min="7432" max="7438" width="11.375" customWidth="1"/>
    <col min="7439" max="7439" width="11" customWidth="1"/>
    <col min="7440" max="7440" width="14.75" customWidth="1"/>
    <col min="7441" max="7441" width="10" customWidth="1"/>
    <col min="7442" max="7442" width="9.75" customWidth="1"/>
    <col min="7443" max="7443" width="11.375" customWidth="1"/>
    <col min="7681" max="7683" width="2" customWidth="1"/>
    <col min="7684" max="7684" width="22.125" customWidth="1"/>
    <col min="7685" max="7685" width="11.125" customWidth="1"/>
    <col min="7686" max="7686" width="7.5" customWidth="1"/>
    <col min="7687" max="7687" width="11.125" customWidth="1"/>
    <col min="7688" max="7694" width="11.375" customWidth="1"/>
    <col min="7695" max="7695" width="11" customWidth="1"/>
    <col min="7696" max="7696" width="14.75" customWidth="1"/>
    <col min="7697" max="7697" width="10" customWidth="1"/>
    <col min="7698" max="7698" width="9.75" customWidth="1"/>
    <col min="7699" max="7699" width="11.375" customWidth="1"/>
    <col min="7937" max="7939" width="2" customWidth="1"/>
    <col min="7940" max="7940" width="22.125" customWidth="1"/>
    <col min="7941" max="7941" width="11.125" customWidth="1"/>
    <col min="7942" max="7942" width="7.5" customWidth="1"/>
    <col min="7943" max="7943" width="11.125" customWidth="1"/>
    <col min="7944" max="7950" width="11.375" customWidth="1"/>
    <col min="7951" max="7951" width="11" customWidth="1"/>
    <col min="7952" max="7952" width="14.75" customWidth="1"/>
    <col min="7953" max="7953" width="10" customWidth="1"/>
    <col min="7954" max="7954" width="9.75" customWidth="1"/>
    <col min="7955" max="7955" width="11.375" customWidth="1"/>
    <col min="8193" max="8195" width="2" customWidth="1"/>
    <col min="8196" max="8196" width="22.125" customWidth="1"/>
    <col min="8197" max="8197" width="11.125" customWidth="1"/>
    <col min="8198" max="8198" width="7.5" customWidth="1"/>
    <col min="8199" max="8199" width="11.125" customWidth="1"/>
    <col min="8200" max="8206" width="11.375" customWidth="1"/>
    <col min="8207" max="8207" width="11" customWidth="1"/>
    <col min="8208" max="8208" width="14.75" customWidth="1"/>
    <col min="8209" max="8209" width="10" customWidth="1"/>
    <col min="8210" max="8210" width="9.75" customWidth="1"/>
    <col min="8211" max="8211" width="11.375" customWidth="1"/>
    <col min="8449" max="8451" width="2" customWidth="1"/>
    <col min="8452" max="8452" width="22.125" customWidth="1"/>
    <col min="8453" max="8453" width="11.125" customWidth="1"/>
    <col min="8454" max="8454" width="7.5" customWidth="1"/>
    <col min="8455" max="8455" width="11.125" customWidth="1"/>
    <col min="8456" max="8462" width="11.375" customWidth="1"/>
    <col min="8463" max="8463" width="11" customWidth="1"/>
    <col min="8464" max="8464" width="14.75" customWidth="1"/>
    <col min="8465" max="8465" width="10" customWidth="1"/>
    <col min="8466" max="8466" width="9.75" customWidth="1"/>
    <col min="8467" max="8467" width="11.375" customWidth="1"/>
    <col min="8705" max="8707" width="2" customWidth="1"/>
    <col min="8708" max="8708" width="22.125" customWidth="1"/>
    <col min="8709" max="8709" width="11.125" customWidth="1"/>
    <col min="8710" max="8710" width="7.5" customWidth="1"/>
    <col min="8711" max="8711" width="11.125" customWidth="1"/>
    <col min="8712" max="8718" width="11.375" customWidth="1"/>
    <col min="8719" max="8719" width="11" customWidth="1"/>
    <col min="8720" max="8720" width="14.75" customWidth="1"/>
    <col min="8721" max="8721" width="10" customWidth="1"/>
    <col min="8722" max="8722" width="9.75" customWidth="1"/>
    <col min="8723" max="8723" width="11.375" customWidth="1"/>
    <col min="8961" max="8963" width="2" customWidth="1"/>
    <col min="8964" max="8964" width="22.125" customWidth="1"/>
    <col min="8965" max="8965" width="11.125" customWidth="1"/>
    <col min="8966" max="8966" width="7.5" customWidth="1"/>
    <col min="8967" max="8967" width="11.125" customWidth="1"/>
    <col min="8968" max="8974" width="11.375" customWidth="1"/>
    <col min="8975" max="8975" width="11" customWidth="1"/>
    <col min="8976" max="8976" width="14.75" customWidth="1"/>
    <col min="8977" max="8977" width="10" customWidth="1"/>
    <col min="8978" max="8978" width="9.75" customWidth="1"/>
    <col min="8979" max="8979" width="11.375" customWidth="1"/>
    <col min="9217" max="9219" width="2" customWidth="1"/>
    <col min="9220" max="9220" width="22.125" customWidth="1"/>
    <col min="9221" max="9221" width="11.125" customWidth="1"/>
    <col min="9222" max="9222" width="7.5" customWidth="1"/>
    <col min="9223" max="9223" width="11.125" customWidth="1"/>
    <col min="9224" max="9230" width="11.375" customWidth="1"/>
    <col min="9231" max="9231" width="11" customWidth="1"/>
    <col min="9232" max="9232" width="14.75" customWidth="1"/>
    <col min="9233" max="9233" width="10" customWidth="1"/>
    <col min="9234" max="9234" width="9.75" customWidth="1"/>
    <col min="9235" max="9235" width="11.375" customWidth="1"/>
    <col min="9473" max="9475" width="2" customWidth="1"/>
    <col min="9476" max="9476" width="22.125" customWidth="1"/>
    <col min="9477" max="9477" width="11.125" customWidth="1"/>
    <col min="9478" max="9478" width="7.5" customWidth="1"/>
    <col min="9479" max="9479" width="11.125" customWidth="1"/>
    <col min="9480" max="9486" width="11.375" customWidth="1"/>
    <col min="9487" max="9487" width="11" customWidth="1"/>
    <col min="9488" max="9488" width="14.75" customWidth="1"/>
    <col min="9489" max="9489" width="10" customWidth="1"/>
    <col min="9490" max="9490" width="9.75" customWidth="1"/>
    <col min="9491" max="9491" width="11.375" customWidth="1"/>
    <col min="9729" max="9731" width="2" customWidth="1"/>
    <col min="9732" max="9732" width="22.125" customWidth="1"/>
    <col min="9733" max="9733" width="11.125" customWidth="1"/>
    <col min="9734" max="9734" width="7.5" customWidth="1"/>
    <col min="9735" max="9735" width="11.125" customWidth="1"/>
    <col min="9736" max="9742" width="11.375" customWidth="1"/>
    <col min="9743" max="9743" width="11" customWidth="1"/>
    <col min="9744" max="9744" width="14.75" customWidth="1"/>
    <col min="9745" max="9745" width="10" customWidth="1"/>
    <col min="9746" max="9746" width="9.75" customWidth="1"/>
    <col min="9747" max="9747" width="11.375" customWidth="1"/>
    <col min="9985" max="9987" width="2" customWidth="1"/>
    <col min="9988" max="9988" width="22.125" customWidth="1"/>
    <col min="9989" max="9989" width="11.125" customWidth="1"/>
    <col min="9990" max="9990" width="7.5" customWidth="1"/>
    <col min="9991" max="9991" width="11.125" customWidth="1"/>
    <col min="9992" max="9998" width="11.375" customWidth="1"/>
    <col min="9999" max="9999" width="11" customWidth="1"/>
    <col min="10000" max="10000" width="14.75" customWidth="1"/>
    <col min="10001" max="10001" width="10" customWidth="1"/>
    <col min="10002" max="10002" width="9.75" customWidth="1"/>
    <col min="10003" max="10003" width="11.375" customWidth="1"/>
    <col min="10241" max="10243" width="2" customWidth="1"/>
    <col min="10244" max="10244" width="22.125" customWidth="1"/>
    <col min="10245" max="10245" width="11.125" customWidth="1"/>
    <col min="10246" max="10246" width="7.5" customWidth="1"/>
    <col min="10247" max="10247" width="11.125" customWidth="1"/>
    <col min="10248" max="10254" width="11.375" customWidth="1"/>
    <col min="10255" max="10255" width="11" customWidth="1"/>
    <col min="10256" max="10256" width="14.75" customWidth="1"/>
    <col min="10257" max="10257" width="10" customWidth="1"/>
    <col min="10258" max="10258" width="9.75" customWidth="1"/>
    <col min="10259" max="10259" width="11.375" customWidth="1"/>
    <col min="10497" max="10499" width="2" customWidth="1"/>
    <col min="10500" max="10500" width="22.125" customWidth="1"/>
    <col min="10501" max="10501" width="11.125" customWidth="1"/>
    <col min="10502" max="10502" width="7.5" customWidth="1"/>
    <col min="10503" max="10503" width="11.125" customWidth="1"/>
    <col min="10504" max="10510" width="11.375" customWidth="1"/>
    <col min="10511" max="10511" width="11" customWidth="1"/>
    <col min="10512" max="10512" width="14.75" customWidth="1"/>
    <col min="10513" max="10513" width="10" customWidth="1"/>
    <col min="10514" max="10514" width="9.75" customWidth="1"/>
    <col min="10515" max="10515" width="11.375" customWidth="1"/>
    <col min="10753" max="10755" width="2" customWidth="1"/>
    <col min="10756" max="10756" width="22.125" customWidth="1"/>
    <col min="10757" max="10757" width="11.125" customWidth="1"/>
    <col min="10758" max="10758" width="7.5" customWidth="1"/>
    <col min="10759" max="10759" width="11.125" customWidth="1"/>
    <col min="10760" max="10766" width="11.375" customWidth="1"/>
    <col min="10767" max="10767" width="11" customWidth="1"/>
    <col min="10768" max="10768" width="14.75" customWidth="1"/>
    <col min="10769" max="10769" width="10" customWidth="1"/>
    <col min="10770" max="10770" width="9.75" customWidth="1"/>
    <col min="10771" max="10771" width="11.375" customWidth="1"/>
    <col min="11009" max="11011" width="2" customWidth="1"/>
    <col min="11012" max="11012" width="22.125" customWidth="1"/>
    <col min="11013" max="11013" width="11.125" customWidth="1"/>
    <col min="11014" max="11014" width="7.5" customWidth="1"/>
    <col min="11015" max="11015" width="11.125" customWidth="1"/>
    <col min="11016" max="11022" width="11.375" customWidth="1"/>
    <col min="11023" max="11023" width="11" customWidth="1"/>
    <col min="11024" max="11024" width="14.75" customWidth="1"/>
    <col min="11025" max="11025" width="10" customWidth="1"/>
    <col min="11026" max="11026" width="9.75" customWidth="1"/>
    <col min="11027" max="11027" width="11.375" customWidth="1"/>
    <col min="11265" max="11267" width="2" customWidth="1"/>
    <col min="11268" max="11268" width="22.125" customWidth="1"/>
    <col min="11269" max="11269" width="11.125" customWidth="1"/>
    <col min="11270" max="11270" width="7.5" customWidth="1"/>
    <col min="11271" max="11271" width="11.125" customWidth="1"/>
    <col min="11272" max="11278" width="11.375" customWidth="1"/>
    <col min="11279" max="11279" width="11" customWidth="1"/>
    <col min="11280" max="11280" width="14.75" customWidth="1"/>
    <col min="11281" max="11281" width="10" customWidth="1"/>
    <col min="11282" max="11282" width="9.75" customWidth="1"/>
    <col min="11283" max="11283" width="11.375" customWidth="1"/>
    <col min="11521" max="11523" width="2" customWidth="1"/>
    <col min="11524" max="11524" width="22.125" customWidth="1"/>
    <col min="11525" max="11525" width="11.125" customWidth="1"/>
    <col min="11526" max="11526" width="7.5" customWidth="1"/>
    <col min="11527" max="11527" width="11.125" customWidth="1"/>
    <col min="11528" max="11534" width="11.375" customWidth="1"/>
    <col min="11535" max="11535" width="11" customWidth="1"/>
    <col min="11536" max="11536" width="14.75" customWidth="1"/>
    <col min="11537" max="11537" width="10" customWidth="1"/>
    <col min="11538" max="11538" width="9.75" customWidth="1"/>
    <col min="11539" max="11539" width="11.375" customWidth="1"/>
    <col min="11777" max="11779" width="2" customWidth="1"/>
    <col min="11780" max="11780" width="22.125" customWidth="1"/>
    <col min="11781" max="11781" width="11.125" customWidth="1"/>
    <col min="11782" max="11782" width="7.5" customWidth="1"/>
    <col min="11783" max="11783" width="11.125" customWidth="1"/>
    <col min="11784" max="11790" width="11.375" customWidth="1"/>
    <col min="11791" max="11791" width="11" customWidth="1"/>
    <col min="11792" max="11792" width="14.75" customWidth="1"/>
    <col min="11793" max="11793" width="10" customWidth="1"/>
    <col min="11794" max="11794" width="9.75" customWidth="1"/>
    <col min="11795" max="11795" width="11.375" customWidth="1"/>
    <col min="12033" max="12035" width="2" customWidth="1"/>
    <col min="12036" max="12036" width="22.125" customWidth="1"/>
    <col min="12037" max="12037" width="11.125" customWidth="1"/>
    <col min="12038" max="12038" width="7.5" customWidth="1"/>
    <col min="12039" max="12039" width="11.125" customWidth="1"/>
    <col min="12040" max="12046" width="11.375" customWidth="1"/>
    <col min="12047" max="12047" width="11" customWidth="1"/>
    <col min="12048" max="12048" width="14.75" customWidth="1"/>
    <col min="12049" max="12049" width="10" customWidth="1"/>
    <col min="12050" max="12050" width="9.75" customWidth="1"/>
    <col min="12051" max="12051" width="11.375" customWidth="1"/>
    <col min="12289" max="12291" width="2" customWidth="1"/>
    <col min="12292" max="12292" width="22.125" customWidth="1"/>
    <col min="12293" max="12293" width="11.125" customWidth="1"/>
    <col min="12294" max="12294" width="7.5" customWidth="1"/>
    <col min="12295" max="12295" width="11.125" customWidth="1"/>
    <col min="12296" max="12302" width="11.375" customWidth="1"/>
    <col min="12303" max="12303" width="11" customWidth="1"/>
    <col min="12304" max="12304" width="14.75" customWidth="1"/>
    <col min="12305" max="12305" width="10" customWidth="1"/>
    <col min="12306" max="12306" width="9.75" customWidth="1"/>
    <col min="12307" max="12307" width="11.375" customWidth="1"/>
    <col min="12545" max="12547" width="2" customWidth="1"/>
    <col min="12548" max="12548" width="22.125" customWidth="1"/>
    <col min="12549" max="12549" width="11.125" customWidth="1"/>
    <col min="12550" max="12550" width="7.5" customWidth="1"/>
    <col min="12551" max="12551" width="11.125" customWidth="1"/>
    <col min="12552" max="12558" width="11.375" customWidth="1"/>
    <col min="12559" max="12559" width="11" customWidth="1"/>
    <col min="12560" max="12560" width="14.75" customWidth="1"/>
    <col min="12561" max="12561" width="10" customWidth="1"/>
    <col min="12562" max="12562" width="9.75" customWidth="1"/>
    <col min="12563" max="12563" width="11.375" customWidth="1"/>
    <col min="12801" max="12803" width="2" customWidth="1"/>
    <col min="12804" max="12804" width="22.125" customWidth="1"/>
    <col min="12805" max="12805" width="11.125" customWidth="1"/>
    <col min="12806" max="12806" width="7.5" customWidth="1"/>
    <col min="12807" max="12807" width="11.125" customWidth="1"/>
    <col min="12808" max="12814" width="11.375" customWidth="1"/>
    <col min="12815" max="12815" width="11" customWidth="1"/>
    <col min="12816" max="12816" width="14.75" customWidth="1"/>
    <col min="12817" max="12817" width="10" customWidth="1"/>
    <col min="12818" max="12818" width="9.75" customWidth="1"/>
    <col min="12819" max="12819" width="11.375" customWidth="1"/>
    <col min="13057" max="13059" width="2" customWidth="1"/>
    <col min="13060" max="13060" width="22.125" customWidth="1"/>
    <col min="13061" max="13061" width="11.125" customWidth="1"/>
    <col min="13062" max="13062" width="7.5" customWidth="1"/>
    <col min="13063" max="13063" width="11.125" customWidth="1"/>
    <col min="13064" max="13070" width="11.375" customWidth="1"/>
    <col min="13071" max="13071" width="11" customWidth="1"/>
    <col min="13072" max="13072" width="14.75" customWidth="1"/>
    <col min="13073" max="13073" width="10" customWidth="1"/>
    <col min="13074" max="13074" width="9.75" customWidth="1"/>
    <col min="13075" max="13075" width="11.375" customWidth="1"/>
    <col min="13313" max="13315" width="2" customWidth="1"/>
    <col min="13316" max="13316" width="22.125" customWidth="1"/>
    <col min="13317" max="13317" width="11.125" customWidth="1"/>
    <col min="13318" max="13318" width="7.5" customWidth="1"/>
    <col min="13319" max="13319" width="11.125" customWidth="1"/>
    <col min="13320" max="13326" width="11.375" customWidth="1"/>
    <col min="13327" max="13327" width="11" customWidth="1"/>
    <col min="13328" max="13328" width="14.75" customWidth="1"/>
    <col min="13329" max="13329" width="10" customWidth="1"/>
    <col min="13330" max="13330" width="9.75" customWidth="1"/>
    <col min="13331" max="13331" width="11.375" customWidth="1"/>
    <col min="13569" max="13571" width="2" customWidth="1"/>
    <col min="13572" max="13572" width="22.125" customWidth="1"/>
    <col min="13573" max="13573" width="11.125" customWidth="1"/>
    <col min="13574" max="13574" width="7.5" customWidth="1"/>
    <col min="13575" max="13575" width="11.125" customWidth="1"/>
    <col min="13576" max="13582" width="11.375" customWidth="1"/>
    <col min="13583" max="13583" width="11" customWidth="1"/>
    <col min="13584" max="13584" width="14.75" customWidth="1"/>
    <col min="13585" max="13585" width="10" customWidth="1"/>
    <col min="13586" max="13586" width="9.75" customWidth="1"/>
    <col min="13587" max="13587" width="11.375" customWidth="1"/>
    <col min="13825" max="13827" width="2" customWidth="1"/>
    <col min="13828" max="13828" width="22.125" customWidth="1"/>
    <col min="13829" max="13829" width="11.125" customWidth="1"/>
    <col min="13830" max="13830" width="7.5" customWidth="1"/>
    <col min="13831" max="13831" width="11.125" customWidth="1"/>
    <col min="13832" max="13838" width="11.375" customWidth="1"/>
    <col min="13839" max="13839" width="11" customWidth="1"/>
    <col min="13840" max="13840" width="14.75" customWidth="1"/>
    <col min="13841" max="13841" width="10" customWidth="1"/>
    <col min="13842" max="13842" width="9.75" customWidth="1"/>
    <col min="13843" max="13843" width="11.375" customWidth="1"/>
    <col min="14081" max="14083" width="2" customWidth="1"/>
    <col min="14084" max="14084" width="22.125" customWidth="1"/>
    <col min="14085" max="14085" width="11.125" customWidth="1"/>
    <col min="14086" max="14086" width="7.5" customWidth="1"/>
    <col min="14087" max="14087" width="11.125" customWidth="1"/>
    <col min="14088" max="14094" width="11.375" customWidth="1"/>
    <col min="14095" max="14095" width="11" customWidth="1"/>
    <col min="14096" max="14096" width="14.75" customWidth="1"/>
    <col min="14097" max="14097" width="10" customWidth="1"/>
    <col min="14098" max="14098" width="9.75" customWidth="1"/>
    <col min="14099" max="14099" width="11.375" customWidth="1"/>
    <col min="14337" max="14339" width="2" customWidth="1"/>
    <col min="14340" max="14340" width="22.125" customWidth="1"/>
    <col min="14341" max="14341" width="11.125" customWidth="1"/>
    <col min="14342" max="14342" width="7.5" customWidth="1"/>
    <col min="14343" max="14343" width="11.125" customWidth="1"/>
    <col min="14344" max="14350" width="11.375" customWidth="1"/>
    <col min="14351" max="14351" width="11" customWidth="1"/>
    <col min="14352" max="14352" width="14.75" customWidth="1"/>
    <col min="14353" max="14353" width="10" customWidth="1"/>
    <col min="14354" max="14354" width="9.75" customWidth="1"/>
    <col min="14355" max="14355" width="11.375" customWidth="1"/>
    <col min="14593" max="14595" width="2" customWidth="1"/>
    <col min="14596" max="14596" width="22.125" customWidth="1"/>
    <col min="14597" max="14597" width="11.125" customWidth="1"/>
    <col min="14598" max="14598" width="7.5" customWidth="1"/>
    <col min="14599" max="14599" width="11.125" customWidth="1"/>
    <col min="14600" max="14606" width="11.375" customWidth="1"/>
    <col min="14607" max="14607" width="11" customWidth="1"/>
    <col min="14608" max="14608" width="14.75" customWidth="1"/>
    <col min="14609" max="14609" width="10" customWidth="1"/>
    <col min="14610" max="14610" width="9.75" customWidth="1"/>
    <col min="14611" max="14611" width="11.375" customWidth="1"/>
    <col min="14849" max="14851" width="2" customWidth="1"/>
    <col min="14852" max="14852" width="22.125" customWidth="1"/>
    <col min="14853" max="14853" width="11.125" customWidth="1"/>
    <col min="14854" max="14854" width="7.5" customWidth="1"/>
    <col min="14855" max="14855" width="11.125" customWidth="1"/>
    <col min="14856" max="14862" width="11.375" customWidth="1"/>
    <col min="14863" max="14863" width="11" customWidth="1"/>
    <col min="14864" max="14864" width="14.75" customWidth="1"/>
    <col min="14865" max="14865" width="10" customWidth="1"/>
    <col min="14866" max="14866" width="9.75" customWidth="1"/>
    <col min="14867" max="14867" width="11.375" customWidth="1"/>
    <col min="15105" max="15107" width="2" customWidth="1"/>
    <col min="15108" max="15108" width="22.125" customWidth="1"/>
    <col min="15109" max="15109" width="11.125" customWidth="1"/>
    <col min="15110" max="15110" width="7.5" customWidth="1"/>
    <col min="15111" max="15111" width="11.125" customWidth="1"/>
    <col min="15112" max="15118" width="11.375" customWidth="1"/>
    <col min="15119" max="15119" width="11" customWidth="1"/>
    <col min="15120" max="15120" width="14.75" customWidth="1"/>
    <col min="15121" max="15121" width="10" customWidth="1"/>
    <col min="15122" max="15122" width="9.75" customWidth="1"/>
    <col min="15123" max="15123" width="11.375" customWidth="1"/>
    <col min="15361" max="15363" width="2" customWidth="1"/>
    <col min="15364" max="15364" width="22.125" customWidth="1"/>
    <col min="15365" max="15365" width="11.125" customWidth="1"/>
    <col min="15366" max="15366" width="7.5" customWidth="1"/>
    <col min="15367" max="15367" width="11.125" customWidth="1"/>
    <col min="15368" max="15374" width="11.375" customWidth="1"/>
    <col min="15375" max="15375" width="11" customWidth="1"/>
    <col min="15376" max="15376" width="14.75" customWidth="1"/>
    <col min="15377" max="15377" width="10" customWidth="1"/>
    <col min="15378" max="15378" width="9.75" customWidth="1"/>
    <col min="15379" max="15379" width="11.375" customWidth="1"/>
    <col min="15617" max="15619" width="2" customWidth="1"/>
    <col min="15620" max="15620" width="22.125" customWidth="1"/>
    <col min="15621" max="15621" width="11.125" customWidth="1"/>
    <col min="15622" max="15622" width="7.5" customWidth="1"/>
    <col min="15623" max="15623" width="11.125" customWidth="1"/>
    <col min="15624" max="15630" width="11.375" customWidth="1"/>
    <col min="15631" max="15631" width="11" customWidth="1"/>
    <col min="15632" max="15632" width="14.75" customWidth="1"/>
    <col min="15633" max="15633" width="10" customWidth="1"/>
    <col min="15634" max="15634" width="9.75" customWidth="1"/>
    <col min="15635" max="15635" width="11.375" customWidth="1"/>
    <col min="15873" max="15875" width="2" customWidth="1"/>
    <col min="15876" max="15876" width="22.125" customWidth="1"/>
    <col min="15877" max="15877" width="11.125" customWidth="1"/>
    <col min="15878" max="15878" width="7.5" customWidth="1"/>
    <col min="15879" max="15879" width="11.125" customWidth="1"/>
    <col min="15880" max="15886" width="11.375" customWidth="1"/>
    <col min="15887" max="15887" width="11" customWidth="1"/>
    <col min="15888" max="15888" width="14.75" customWidth="1"/>
    <col min="15889" max="15889" width="10" customWidth="1"/>
    <col min="15890" max="15890" width="9.75" customWidth="1"/>
    <col min="15891" max="15891" width="11.375" customWidth="1"/>
    <col min="16129" max="16131" width="2" customWidth="1"/>
    <col min="16132" max="16132" width="22.125" customWidth="1"/>
    <col min="16133" max="16133" width="11.125" customWidth="1"/>
    <col min="16134" max="16134" width="7.5" customWidth="1"/>
    <col min="16135" max="16135" width="11.125" customWidth="1"/>
    <col min="16136" max="16142" width="11.375" customWidth="1"/>
    <col min="16143" max="16143" width="11" customWidth="1"/>
    <col min="16144" max="16144" width="14.75" customWidth="1"/>
    <col min="16145" max="16145" width="10" customWidth="1"/>
    <col min="16146" max="16146" width="9.75" customWidth="1"/>
    <col min="16147" max="16147" width="11.375" customWidth="1"/>
  </cols>
  <sheetData>
    <row r="2" spans="1:19" x14ac:dyDescent="0.15">
      <c r="S2" s="95" t="s">
        <v>51</v>
      </c>
    </row>
    <row r="3" spans="1:19" ht="18.75" x14ac:dyDescent="0.15">
      <c r="I3" s="1"/>
      <c r="J3" s="1" t="s">
        <v>49</v>
      </c>
    </row>
    <row r="6" spans="1:19" ht="20.100000000000001" customHeight="1" x14ac:dyDescent="0.15">
      <c r="D6" s="2" t="s">
        <v>0</v>
      </c>
      <c r="E6" s="180" t="s">
        <v>52</v>
      </c>
      <c r="F6" s="181"/>
      <c r="G6" s="181"/>
      <c r="H6" s="181"/>
      <c r="I6" s="181"/>
      <c r="J6" s="181"/>
      <c r="K6" s="182"/>
      <c r="L6" s="182"/>
    </row>
    <row r="7" spans="1:19" ht="20.100000000000001" customHeight="1" x14ac:dyDescent="0.15">
      <c r="D7" s="3" t="s">
        <v>1</v>
      </c>
      <c r="E7" s="4"/>
      <c r="F7" s="5"/>
      <c r="G7" s="5"/>
      <c r="H7" s="5"/>
      <c r="I7" s="5"/>
      <c r="J7" s="5"/>
      <c r="K7" s="6"/>
      <c r="L7" s="6"/>
      <c r="M7" s="75"/>
      <c r="N7" s="75"/>
      <c r="O7" s="75"/>
      <c r="P7" s="75"/>
      <c r="Q7" s="75"/>
      <c r="R7" s="75"/>
      <c r="S7" s="75"/>
    </row>
    <row r="8" spans="1:19" ht="20.100000000000001" customHeight="1" x14ac:dyDescent="0.15">
      <c r="D8" s="3" t="s">
        <v>2</v>
      </c>
      <c r="E8" s="173" t="s">
        <v>53</v>
      </c>
      <c r="F8" s="173"/>
      <c r="G8" s="88"/>
      <c r="H8" s="5"/>
      <c r="I8" s="5"/>
      <c r="J8" s="5"/>
      <c r="M8" s="75"/>
      <c r="N8" s="7"/>
      <c r="O8" s="8"/>
      <c r="P8" s="8"/>
      <c r="Q8" s="8"/>
      <c r="R8" s="7"/>
      <c r="S8" s="75"/>
    </row>
    <row r="9" spans="1:19" ht="20.100000000000001" customHeight="1" x14ac:dyDescent="0.15">
      <c r="D9" s="3" t="s">
        <v>3</v>
      </c>
      <c r="E9" s="183" t="s">
        <v>50</v>
      </c>
      <c r="F9" s="184"/>
      <c r="G9" s="184"/>
      <c r="H9" s="5"/>
      <c r="I9" s="9"/>
      <c r="J9" s="5"/>
      <c r="M9" s="10"/>
      <c r="N9" s="185"/>
      <c r="O9" s="186" t="s">
        <v>4</v>
      </c>
      <c r="P9" s="178" t="s">
        <v>5</v>
      </c>
      <c r="Q9" s="179"/>
      <c r="R9" s="171" t="s">
        <v>6</v>
      </c>
      <c r="S9" s="172"/>
    </row>
    <row r="10" spans="1:19" ht="20.100000000000001" customHeight="1" x14ac:dyDescent="0.15">
      <c r="D10" s="3" t="s">
        <v>7</v>
      </c>
      <c r="E10" s="173" t="s">
        <v>54</v>
      </c>
      <c r="F10" s="173"/>
      <c r="G10" s="88"/>
      <c r="H10" s="5"/>
      <c r="I10" s="5"/>
      <c r="J10" s="5"/>
      <c r="M10" s="10"/>
      <c r="N10" s="185"/>
      <c r="O10" s="142"/>
      <c r="P10" s="174" t="s">
        <v>8</v>
      </c>
      <c r="Q10" s="175"/>
      <c r="R10" s="176"/>
      <c r="S10" s="175"/>
    </row>
    <row r="11" spans="1:19" ht="20.100000000000001" customHeight="1" x14ac:dyDescent="0.15">
      <c r="D11" s="3" t="s">
        <v>9</v>
      </c>
      <c r="E11" s="4" t="s">
        <v>56</v>
      </c>
      <c r="F11" s="5"/>
      <c r="G11" s="5"/>
      <c r="H11" s="5"/>
      <c r="I11" s="11"/>
      <c r="J11" s="5"/>
      <c r="K11" t="s">
        <v>10</v>
      </c>
      <c r="M11" s="10"/>
      <c r="N11" s="185"/>
      <c r="O11" s="143"/>
      <c r="P11" s="174" t="s">
        <v>8</v>
      </c>
      <c r="Q11" s="175"/>
      <c r="R11" s="177"/>
      <c r="S11" s="175"/>
    </row>
    <row r="12" spans="1:19" ht="20.100000000000001" customHeight="1" x14ac:dyDescent="0.15">
      <c r="D12" s="3" t="s">
        <v>11</v>
      </c>
      <c r="E12" s="4" t="s">
        <v>57</v>
      </c>
      <c r="F12" s="5"/>
      <c r="G12" s="5"/>
      <c r="H12" s="5"/>
      <c r="I12" s="5"/>
      <c r="J12" s="5"/>
    </row>
    <row r="13" spans="1:19" x14ac:dyDescent="0.15">
      <c r="S13" t="s">
        <v>12</v>
      </c>
    </row>
    <row r="14" spans="1:19" ht="18" customHeight="1" x14ac:dyDescent="0.15">
      <c r="A14" s="76"/>
      <c r="B14" s="156" t="s">
        <v>13</v>
      </c>
      <c r="C14" s="157"/>
      <c r="D14" s="115"/>
      <c r="E14" s="160" t="s">
        <v>14</v>
      </c>
      <c r="F14" s="161"/>
      <c r="G14" s="162"/>
      <c r="H14" s="163" t="s">
        <v>15</v>
      </c>
      <c r="I14" s="166" t="s">
        <v>16</v>
      </c>
      <c r="J14" s="166" t="s">
        <v>17</v>
      </c>
      <c r="K14" s="166" t="s">
        <v>18</v>
      </c>
      <c r="L14" s="167" t="s">
        <v>19</v>
      </c>
      <c r="M14" s="168"/>
      <c r="N14" s="166" t="s">
        <v>20</v>
      </c>
      <c r="O14" s="87" t="s">
        <v>7</v>
      </c>
      <c r="P14" s="166" t="s">
        <v>21</v>
      </c>
      <c r="Q14" s="166" t="s">
        <v>22</v>
      </c>
      <c r="R14" s="166" t="s">
        <v>23</v>
      </c>
      <c r="S14" s="148" t="s">
        <v>24</v>
      </c>
    </row>
    <row r="15" spans="1:19" x14ac:dyDescent="0.15">
      <c r="A15" s="76"/>
      <c r="B15" s="158"/>
      <c r="C15" s="117"/>
      <c r="D15" s="118"/>
      <c r="E15" s="155" t="s">
        <v>2</v>
      </c>
      <c r="F15" s="12" t="s">
        <v>3</v>
      </c>
      <c r="G15" s="13" t="s">
        <v>7</v>
      </c>
      <c r="H15" s="164"/>
      <c r="I15" s="155"/>
      <c r="J15" s="155"/>
      <c r="K15" s="155"/>
      <c r="L15" s="151" t="s">
        <v>25</v>
      </c>
      <c r="M15" s="153" t="s">
        <v>26</v>
      </c>
      <c r="N15" s="155"/>
      <c r="O15" s="155" t="s">
        <v>58</v>
      </c>
      <c r="P15" s="169"/>
      <c r="Q15" s="169"/>
      <c r="R15" s="169"/>
      <c r="S15" s="149"/>
    </row>
    <row r="16" spans="1:19" x14ac:dyDescent="0.15">
      <c r="A16" s="76"/>
      <c r="B16" s="159"/>
      <c r="C16" s="120"/>
      <c r="D16" s="121"/>
      <c r="E16" s="152"/>
      <c r="F16" s="14" t="s">
        <v>27</v>
      </c>
      <c r="G16" s="15" t="s">
        <v>28</v>
      </c>
      <c r="H16" s="165"/>
      <c r="I16" s="152"/>
      <c r="J16" s="152"/>
      <c r="K16" s="152"/>
      <c r="L16" s="152"/>
      <c r="M16" s="154"/>
      <c r="N16" s="152"/>
      <c r="O16" s="143"/>
      <c r="P16" s="170"/>
      <c r="Q16" s="170"/>
      <c r="R16" s="170"/>
      <c r="S16" s="150"/>
    </row>
    <row r="17" spans="1:19" ht="5.45" customHeight="1" x14ac:dyDescent="0.15">
      <c r="A17" s="76"/>
      <c r="B17" s="96"/>
      <c r="C17" s="97"/>
      <c r="D17" s="98"/>
      <c r="E17" s="85"/>
      <c r="F17" s="16"/>
      <c r="G17" s="13"/>
      <c r="H17" s="17"/>
      <c r="I17" s="85"/>
      <c r="J17" s="85"/>
      <c r="K17" s="18"/>
      <c r="L17" s="85"/>
      <c r="M17" s="86"/>
      <c r="N17" s="85"/>
      <c r="O17" s="18"/>
      <c r="P17" s="19"/>
      <c r="Q17" s="19"/>
      <c r="R17" s="20"/>
      <c r="S17" s="18"/>
    </row>
    <row r="18" spans="1:19" ht="15" customHeight="1" x14ac:dyDescent="0.15">
      <c r="A18" s="137"/>
      <c r="B18" s="138" t="s">
        <v>29</v>
      </c>
      <c r="C18" s="139"/>
      <c r="D18" s="140"/>
      <c r="E18" s="104"/>
      <c r="F18" s="141">
        <v>0.5</v>
      </c>
      <c r="G18" s="144">
        <f>E18*F18</f>
        <v>0</v>
      </c>
      <c r="H18" s="134"/>
      <c r="I18" s="104"/>
      <c r="J18" s="104"/>
      <c r="K18" s="104"/>
      <c r="L18" s="133"/>
      <c r="M18" s="133"/>
      <c r="N18" s="104">
        <f>SUM(H18:K20)</f>
        <v>0</v>
      </c>
      <c r="O18" s="104">
        <f>ROUNDDOWN(N18*F18,0)</f>
        <v>0</v>
      </c>
      <c r="P18" s="104">
        <f>G18-O18</f>
        <v>0</v>
      </c>
      <c r="Q18" s="133"/>
      <c r="R18" s="104">
        <f>G18+Q18</f>
        <v>0</v>
      </c>
      <c r="S18" s="104">
        <f>MIN(O18,R18)</f>
        <v>0</v>
      </c>
    </row>
    <row r="19" spans="1:19" ht="15" customHeight="1" x14ac:dyDescent="0.15">
      <c r="A19" s="137"/>
      <c r="B19" s="21"/>
      <c r="C19" s="21"/>
      <c r="D19" s="22"/>
      <c r="E19" s="131"/>
      <c r="F19" s="142"/>
      <c r="G19" s="129"/>
      <c r="H19" s="135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</row>
    <row r="20" spans="1:19" ht="15" customHeight="1" x14ac:dyDescent="0.15">
      <c r="A20" s="137"/>
      <c r="B20" s="99"/>
      <c r="C20" s="23"/>
      <c r="D20" s="24"/>
      <c r="E20" s="132"/>
      <c r="F20" s="143"/>
      <c r="G20" s="130"/>
      <c r="H20" s="136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</row>
    <row r="21" spans="1:19" ht="4.9000000000000004" customHeight="1" x14ac:dyDescent="0.15">
      <c r="A21" s="137"/>
      <c r="B21" s="100"/>
      <c r="C21" s="21"/>
      <c r="D21" s="22"/>
      <c r="E21" s="90"/>
      <c r="F21" s="93"/>
      <c r="G21" s="25"/>
      <c r="H21" s="80"/>
      <c r="I21" s="72"/>
      <c r="J21" s="72"/>
      <c r="K21" s="69"/>
      <c r="L21" s="72"/>
      <c r="M21" s="69"/>
      <c r="N21" s="72"/>
      <c r="O21" s="72"/>
      <c r="P21" s="26"/>
      <c r="Q21" s="72"/>
      <c r="R21" s="69"/>
      <c r="S21" s="72"/>
    </row>
    <row r="22" spans="1:19" ht="17.100000000000001" customHeight="1" x14ac:dyDescent="0.15">
      <c r="A22" s="137"/>
      <c r="B22" s="145" t="s">
        <v>30</v>
      </c>
      <c r="C22" s="82" t="s">
        <v>31</v>
      </c>
      <c r="D22" s="83"/>
      <c r="E22" s="79">
        <f>SUM(E23:E26)</f>
        <v>0</v>
      </c>
      <c r="F22" s="27">
        <v>0.5</v>
      </c>
      <c r="G22" s="28">
        <f t="shared" ref="G22:P22" si="0">SUM(G23:G26)</f>
        <v>0</v>
      </c>
      <c r="H22" s="29">
        <f t="shared" si="0"/>
        <v>0</v>
      </c>
      <c r="I22" s="30">
        <f t="shared" si="0"/>
        <v>0</v>
      </c>
      <c r="J22" s="73">
        <f t="shared" si="0"/>
        <v>0</v>
      </c>
      <c r="K22" s="73">
        <f t="shared" si="0"/>
        <v>0</v>
      </c>
      <c r="L22" s="73">
        <f t="shared" si="0"/>
        <v>0</v>
      </c>
      <c r="M22" s="73">
        <f t="shared" si="0"/>
        <v>0</v>
      </c>
      <c r="N22" s="73">
        <f t="shared" si="0"/>
        <v>0</v>
      </c>
      <c r="O22" s="73">
        <f t="shared" si="0"/>
        <v>0</v>
      </c>
      <c r="P22" s="31">
        <f t="shared" si="0"/>
        <v>0</v>
      </c>
      <c r="Q22" s="73"/>
      <c r="R22" s="70">
        <f>G22+Q22</f>
        <v>0</v>
      </c>
      <c r="S22" s="73">
        <f>MIN(O22,R22)</f>
        <v>0</v>
      </c>
    </row>
    <row r="23" spans="1:19" ht="17.100000000000001" customHeight="1" x14ac:dyDescent="0.15">
      <c r="A23" s="137"/>
      <c r="B23" s="146"/>
      <c r="C23" s="21"/>
      <c r="D23" s="32" t="s">
        <v>32</v>
      </c>
      <c r="E23" s="90"/>
      <c r="F23" s="33"/>
      <c r="G23" s="91">
        <f>E23*F22</f>
        <v>0</v>
      </c>
      <c r="H23" s="34"/>
      <c r="I23" s="35"/>
      <c r="J23" s="35"/>
      <c r="K23" s="36"/>
      <c r="L23" s="37"/>
      <c r="M23" s="36"/>
      <c r="N23" s="35">
        <f>SUM(H23:K23)</f>
        <v>0</v>
      </c>
      <c r="O23" s="35">
        <f>ROUNDDOWN(N23*$F$22,0)</f>
        <v>0</v>
      </c>
      <c r="P23" s="38">
        <f>G23-O23</f>
        <v>0</v>
      </c>
      <c r="Q23" s="35"/>
      <c r="R23" s="35"/>
      <c r="S23" s="35"/>
    </row>
    <row r="24" spans="1:19" ht="17.100000000000001" customHeight="1" x14ac:dyDescent="0.15">
      <c r="A24" s="137"/>
      <c r="B24" s="146"/>
      <c r="C24" s="21"/>
      <c r="D24" s="22" t="s">
        <v>33</v>
      </c>
      <c r="E24" s="90"/>
      <c r="F24" s="74"/>
      <c r="G24" s="91">
        <f>E24*F22</f>
        <v>0</v>
      </c>
      <c r="H24" s="39"/>
      <c r="I24" s="40"/>
      <c r="J24" s="40"/>
      <c r="K24" s="40"/>
      <c r="L24" s="40"/>
      <c r="M24" s="40"/>
      <c r="N24" s="40">
        <f>SUM(H24:K24)</f>
        <v>0</v>
      </c>
      <c r="O24" s="35">
        <f>ROUNDDOWN(N24*$F$22,0)</f>
        <v>0</v>
      </c>
      <c r="P24" s="38">
        <f>G24-O24</f>
        <v>0</v>
      </c>
      <c r="Q24" s="40"/>
      <c r="R24" s="40"/>
      <c r="S24" s="40"/>
    </row>
    <row r="25" spans="1:19" ht="17.100000000000001" customHeight="1" x14ac:dyDescent="0.15">
      <c r="A25" s="137"/>
      <c r="B25" s="146"/>
      <c r="C25" s="21"/>
      <c r="D25" s="22" t="s">
        <v>34</v>
      </c>
      <c r="E25" s="90"/>
      <c r="F25" s="74"/>
      <c r="G25" s="91">
        <f>E25*F22</f>
        <v>0</v>
      </c>
      <c r="H25" s="41"/>
      <c r="I25" s="42"/>
      <c r="J25" s="42"/>
      <c r="K25" s="42"/>
      <c r="L25" s="42"/>
      <c r="M25" s="42"/>
      <c r="N25" s="42">
        <f>SUM(H25:K25)</f>
        <v>0</v>
      </c>
      <c r="O25" s="35">
        <f>ROUNDDOWN(N25*$F$22,0)</f>
        <v>0</v>
      </c>
      <c r="P25" s="38">
        <f>G25-O25</f>
        <v>0</v>
      </c>
      <c r="Q25" s="42"/>
      <c r="R25" s="42"/>
      <c r="S25" s="42"/>
    </row>
    <row r="26" spans="1:19" ht="17.100000000000001" customHeight="1" x14ac:dyDescent="0.15">
      <c r="A26" s="137"/>
      <c r="B26" s="146"/>
      <c r="C26" s="23"/>
      <c r="D26" s="24" t="s">
        <v>35</v>
      </c>
      <c r="E26" s="43"/>
      <c r="F26" s="77"/>
      <c r="G26" s="44">
        <f>E26*F22</f>
        <v>0</v>
      </c>
      <c r="H26" s="45"/>
      <c r="I26" s="46"/>
      <c r="J26" s="46"/>
      <c r="K26" s="46"/>
      <c r="L26" s="46"/>
      <c r="M26" s="46"/>
      <c r="N26" s="46">
        <f>SUM(H26:K26)</f>
        <v>0</v>
      </c>
      <c r="O26" s="46">
        <f>ROUNDDOWN(N26*$F$22,0)</f>
        <v>0</v>
      </c>
      <c r="P26" s="94">
        <f>G26-O26</f>
        <v>0</v>
      </c>
      <c r="Q26" s="46"/>
      <c r="R26" s="46"/>
      <c r="S26" s="46"/>
    </row>
    <row r="27" spans="1:19" ht="5.45" customHeight="1" x14ac:dyDescent="0.15">
      <c r="A27" s="137"/>
      <c r="B27" s="146"/>
      <c r="C27" s="21"/>
      <c r="D27" s="22"/>
      <c r="E27" s="90"/>
      <c r="F27" s="93"/>
      <c r="G27" s="91"/>
      <c r="H27" s="80"/>
      <c r="I27" s="72"/>
      <c r="J27" s="72"/>
      <c r="K27" s="69"/>
      <c r="L27" s="69"/>
      <c r="M27" s="69"/>
      <c r="N27" s="72"/>
      <c r="O27" s="72"/>
      <c r="P27" s="92"/>
      <c r="Q27" s="47"/>
      <c r="R27" s="69"/>
      <c r="S27" s="72"/>
    </row>
    <row r="28" spans="1:19" ht="17.100000000000001" customHeight="1" x14ac:dyDescent="0.15">
      <c r="A28" s="137"/>
      <c r="B28" s="146"/>
      <c r="C28" s="82" t="s">
        <v>36</v>
      </c>
      <c r="D28" s="83"/>
      <c r="E28" s="78">
        <f>SUM(E29:E34)</f>
        <v>0</v>
      </c>
      <c r="F28" s="48">
        <v>0.5</v>
      </c>
      <c r="G28" s="84">
        <f t="shared" ref="G28:P28" si="1">SUM(G29:G34)</f>
        <v>0</v>
      </c>
      <c r="H28" s="71">
        <f t="shared" si="1"/>
        <v>0</v>
      </c>
      <c r="I28" s="70">
        <f t="shared" si="1"/>
        <v>0</v>
      </c>
      <c r="J28" s="70">
        <f t="shared" si="1"/>
        <v>0</v>
      </c>
      <c r="K28" s="72">
        <f t="shared" si="1"/>
        <v>0</v>
      </c>
      <c r="L28" s="69">
        <f t="shared" si="1"/>
        <v>0</v>
      </c>
      <c r="M28" s="69">
        <f t="shared" si="1"/>
        <v>0</v>
      </c>
      <c r="N28" s="72">
        <f t="shared" si="1"/>
        <v>0</v>
      </c>
      <c r="O28" s="72">
        <f t="shared" si="1"/>
        <v>0</v>
      </c>
      <c r="P28" s="92">
        <f t="shared" si="1"/>
        <v>0</v>
      </c>
      <c r="Q28" s="47"/>
      <c r="R28" s="69">
        <f>G28+Q28</f>
        <v>0</v>
      </c>
      <c r="S28" s="72">
        <f>MIN(O28,R28)</f>
        <v>0</v>
      </c>
    </row>
    <row r="29" spans="1:19" ht="17.100000000000001" customHeight="1" x14ac:dyDescent="0.15">
      <c r="A29" s="137"/>
      <c r="B29" s="146"/>
      <c r="C29" s="21"/>
      <c r="D29" s="32" t="s">
        <v>37</v>
      </c>
      <c r="E29" s="49"/>
      <c r="F29" s="50"/>
      <c r="G29" s="25">
        <f>E29*F28</f>
        <v>0</v>
      </c>
      <c r="H29" s="51"/>
      <c r="I29" s="52"/>
      <c r="J29" s="53"/>
      <c r="K29" s="53"/>
      <c r="L29" s="53"/>
      <c r="M29" s="52"/>
      <c r="N29" s="68">
        <f t="shared" ref="N29:N35" si="2">SUM(H29:K29)</f>
        <v>0</v>
      </c>
      <c r="O29" s="68">
        <f t="shared" ref="O29:O34" si="3">ROUNDDOWN(N29*$F$28,0)</f>
        <v>0</v>
      </c>
      <c r="P29" s="54">
        <f t="shared" ref="P29:P34" si="4">G29-O29</f>
        <v>0</v>
      </c>
      <c r="Q29" s="53"/>
      <c r="R29" s="53"/>
      <c r="S29" s="53"/>
    </row>
    <row r="30" spans="1:19" ht="17.100000000000001" customHeight="1" x14ac:dyDescent="0.15">
      <c r="A30" s="137"/>
      <c r="B30" s="146"/>
      <c r="C30" s="21"/>
      <c r="D30" s="32" t="s">
        <v>38</v>
      </c>
      <c r="E30" s="90"/>
      <c r="F30" s="33"/>
      <c r="G30" s="91">
        <f>E30*F28</f>
        <v>0</v>
      </c>
      <c r="H30" s="80"/>
      <c r="I30" s="72"/>
      <c r="J30" s="69"/>
      <c r="K30" s="69"/>
      <c r="L30" s="69"/>
      <c r="M30" s="72"/>
      <c r="N30" s="40">
        <f t="shared" si="2"/>
        <v>0</v>
      </c>
      <c r="O30" s="40">
        <f t="shared" si="3"/>
        <v>0</v>
      </c>
      <c r="P30" s="55">
        <f t="shared" si="4"/>
        <v>0</v>
      </c>
      <c r="Q30" s="69"/>
      <c r="R30" s="69"/>
      <c r="S30" s="69"/>
    </row>
    <row r="31" spans="1:19" ht="17.100000000000001" customHeight="1" x14ac:dyDescent="0.15">
      <c r="A31" s="137"/>
      <c r="B31" s="146"/>
      <c r="C31" s="21"/>
      <c r="D31" s="32" t="s">
        <v>39</v>
      </c>
      <c r="E31" s="90"/>
      <c r="F31" s="33"/>
      <c r="G31" s="91">
        <f>E31*F28</f>
        <v>0</v>
      </c>
      <c r="H31" s="39"/>
      <c r="I31" s="56"/>
      <c r="J31" s="40"/>
      <c r="K31" s="40"/>
      <c r="L31" s="40"/>
      <c r="M31" s="56"/>
      <c r="N31" s="69">
        <f t="shared" si="2"/>
        <v>0</v>
      </c>
      <c r="O31" s="40">
        <f t="shared" si="3"/>
        <v>0</v>
      </c>
      <c r="P31" s="55">
        <f>G31-O31</f>
        <v>0</v>
      </c>
      <c r="Q31" s="40"/>
      <c r="R31" s="40"/>
      <c r="S31" s="40"/>
    </row>
    <row r="32" spans="1:19" ht="17.100000000000001" customHeight="1" x14ac:dyDescent="0.15">
      <c r="A32" s="137"/>
      <c r="B32" s="146"/>
      <c r="C32" s="21"/>
      <c r="D32" s="32" t="s">
        <v>40</v>
      </c>
      <c r="E32" s="90"/>
      <c r="F32" s="74"/>
      <c r="G32" s="91">
        <f>E32*F28</f>
        <v>0</v>
      </c>
      <c r="H32" s="39"/>
      <c r="I32" s="56"/>
      <c r="J32" s="40"/>
      <c r="K32" s="40"/>
      <c r="L32" s="40"/>
      <c r="M32" s="56"/>
      <c r="N32" s="40">
        <f t="shared" si="2"/>
        <v>0</v>
      </c>
      <c r="O32" s="40">
        <f t="shared" si="3"/>
        <v>0</v>
      </c>
      <c r="P32" s="55">
        <f t="shared" si="4"/>
        <v>0</v>
      </c>
      <c r="Q32" s="40"/>
      <c r="R32" s="40"/>
      <c r="S32" s="40"/>
    </row>
    <row r="33" spans="1:20" ht="17.100000000000001" customHeight="1" x14ac:dyDescent="0.15">
      <c r="A33" s="137"/>
      <c r="B33" s="146"/>
      <c r="C33" s="21"/>
      <c r="D33" s="32" t="s">
        <v>41</v>
      </c>
      <c r="E33" s="90"/>
      <c r="F33" s="74"/>
      <c r="G33" s="91">
        <f>E33*F28</f>
        <v>0</v>
      </c>
      <c r="H33" s="39"/>
      <c r="I33" s="56"/>
      <c r="J33" s="40"/>
      <c r="K33" s="40"/>
      <c r="L33" s="40"/>
      <c r="M33" s="56"/>
      <c r="N33" s="40">
        <f t="shared" si="2"/>
        <v>0</v>
      </c>
      <c r="O33" s="40">
        <f t="shared" si="3"/>
        <v>0</v>
      </c>
      <c r="P33" s="55">
        <f t="shared" si="4"/>
        <v>0</v>
      </c>
      <c r="Q33" s="40"/>
      <c r="R33" s="40"/>
      <c r="S33" s="40"/>
    </row>
    <row r="34" spans="1:20" ht="17.100000000000001" customHeight="1" x14ac:dyDescent="0.15">
      <c r="A34" s="137"/>
      <c r="B34" s="147"/>
      <c r="C34" s="21"/>
      <c r="D34" s="32" t="s">
        <v>42</v>
      </c>
      <c r="E34" s="90"/>
      <c r="F34" s="74"/>
      <c r="G34" s="91">
        <f>E34*F28</f>
        <v>0</v>
      </c>
      <c r="H34" s="41"/>
      <c r="I34" s="57"/>
      <c r="J34" s="42"/>
      <c r="K34" s="42"/>
      <c r="L34" s="42"/>
      <c r="M34" s="57"/>
      <c r="N34" s="69">
        <f t="shared" si="2"/>
        <v>0</v>
      </c>
      <c r="O34" s="42">
        <f t="shared" si="3"/>
        <v>0</v>
      </c>
      <c r="P34" s="92">
        <f t="shared" si="4"/>
        <v>0</v>
      </c>
      <c r="Q34" s="42"/>
      <c r="R34" s="42"/>
      <c r="S34" s="42"/>
    </row>
    <row r="35" spans="1:20" ht="27.75" customHeight="1" x14ac:dyDescent="0.15">
      <c r="A35" s="81"/>
      <c r="B35" s="110" t="s">
        <v>48</v>
      </c>
      <c r="C35" s="111"/>
      <c r="D35" s="112"/>
      <c r="E35" s="65"/>
      <c r="F35" s="65"/>
      <c r="G35" s="66"/>
      <c r="H35" s="67"/>
      <c r="I35" s="65"/>
      <c r="J35" s="65"/>
      <c r="K35" s="65"/>
      <c r="L35" s="65"/>
      <c r="M35" s="65"/>
      <c r="N35" s="65">
        <f t="shared" si="2"/>
        <v>0</v>
      </c>
      <c r="O35" s="65"/>
      <c r="P35" s="65">
        <f>G35-O35</f>
        <v>0</v>
      </c>
      <c r="Q35" s="65"/>
      <c r="R35" s="65">
        <f>G35+Q35</f>
        <v>0</v>
      </c>
      <c r="S35" s="65">
        <f>MIN(O35,R35)</f>
        <v>0</v>
      </c>
    </row>
    <row r="36" spans="1:20" ht="18" customHeight="1" x14ac:dyDescent="0.15">
      <c r="A36" s="76"/>
      <c r="B36" s="113" t="s">
        <v>43</v>
      </c>
      <c r="C36" s="114"/>
      <c r="D36" s="115"/>
      <c r="E36" s="122">
        <f>E18+E22+E28+E35</f>
        <v>0</v>
      </c>
      <c r="F36" s="125"/>
      <c r="G36" s="128">
        <f>G18+G22+G28+G35</f>
        <v>0</v>
      </c>
      <c r="H36" s="106">
        <f>H18+H22+H28+H35</f>
        <v>0</v>
      </c>
      <c r="I36" s="103">
        <f>I22+I18+I28+I35</f>
        <v>0</v>
      </c>
      <c r="J36" s="103">
        <f t="shared" ref="J36:S36" si="5">J22+J18+J28+J35</f>
        <v>0</v>
      </c>
      <c r="K36" s="103">
        <f t="shared" si="5"/>
        <v>0</v>
      </c>
      <c r="L36" s="103">
        <f t="shared" si="5"/>
        <v>0</v>
      </c>
      <c r="M36" s="103">
        <f t="shared" si="5"/>
        <v>0</v>
      </c>
      <c r="N36" s="103">
        <f>SUM(H36:K38)</f>
        <v>0</v>
      </c>
      <c r="O36" s="103">
        <f t="shared" si="5"/>
        <v>0</v>
      </c>
      <c r="P36" s="103">
        <f t="shared" si="5"/>
        <v>0</v>
      </c>
      <c r="Q36" s="103">
        <f t="shared" si="5"/>
        <v>0</v>
      </c>
      <c r="R36" s="103">
        <f t="shared" si="5"/>
        <v>0</v>
      </c>
      <c r="S36" s="103">
        <f t="shared" si="5"/>
        <v>0</v>
      </c>
      <c r="T36" s="109"/>
    </row>
    <row r="37" spans="1:20" ht="18" customHeight="1" x14ac:dyDescent="0.15">
      <c r="A37" s="76"/>
      <c r="B37" s="116"/>
      <c r="C37" s="117"/>
      <c r="D37" s="118"/>
      <c r="E37" s="123"/>
      <c r="F37" s="126"/>
      <c r="G37" s="129"/>
      <c r="H37" s="107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9"/>
    </row>
    <row r="38" spans="1:20" ht="18" customHeight="1" x14ac:dyDescent="0.15">
      <c r="A38" s="76"/>
      <c r="B38" s="119"/>
      <c r="C38" s="120"/>
      <c r="D38" s="121"/>
      <c r="E38" s="124"/>
      <c r="F38" s="127"/>
      <c r="G38" s="130"/>
      <c r="H38" s="108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9"/>
    </row>
    <row r="39" spans="1:20" ht="18" customHeight="1" x14ac:dyDescent="0.15">
      <c r="B39" s="59"/>
      <c r="E39" s="58" t="s">
        <v>55</v>
      </c>
    </row>
    <row r="40" spans="1:20" ht="12.75" customHeight="1" x14ac:dyDescent="0.15">
      <c r="B40" s="59"/>
      <c r="E40" s="89" t="s">
        <v>44</v>
      </c>
      <c r="L40" s="59"/>
    </row>
    <row r="41" spans="1:20" ht="24" customHeight="1" thickBot="1" x14ac:dyDescent="0.2">
      <c r="B41" s="59"/>
      <c r="E41" s="60"/>
      <c r="F41" s="61"/>
      <c r="G41" s="61"/>
      <c r="H41" s="62" t="s">
        <v>45</v>
      </c>
      <c r="I41" s="102" t="s">
        <v>46</v>
      </c>
      <c r="J41" s="102"/>
    </row>
    <row r="42" spans="1:20" ht="18" customHeight="1" x14ac:dyDescent="0.15">
      <c r="B42" s="59"/>
    </row>
    <row r="43" spans="1:20" ht="18" customHeight="1" x14ac:dyDescent="0.15">
      <c r="B43" s="59"/>
      <c r="H43" s="59" t="s">
        <v>47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:20" ht="38.25" customHeight="1" x14ac:dyDescent="0.15">
      <c r="B44" s="59"/>
      <c r="H44" s="6"/>
      <c r="I44" s="5"/>
      <c r="J44" s="5"/>
      <c r="K44" s="5"/>
      <c r="L44" s="5"/>
      <c r="M44" s="5"/>
      <c r="N44" s="63"/>
      <c r="O44" s="63"/>
      <c r="P44" s="5"/>
      <c r="Q44" s="5"/>
      <c r="R44" s="5"/>
      <c r="S44" s="5"/>
    </row>
    <row r="45" spans="1:20" x14ac:dyDescent="0.15">
      <c r="B45" s="59"/>
      <c r="C45" s="101"/>
      <c r="D45" s="101"/>
      <c r="E45" s="101"/>
      <c r="N45" s="64"/>
      <c r="O45" s="64"/>
    </row>
    <row r="46" spans="1:20" x14ac:dyDescent="0.15">
      <c r="B46" s="59"/>
      <c r="C46" s="101"/>
      <c r="D46" s="101"/>
      <c r="E46" s="101"/>
    </row>
    <row r="47" spans="1:20" x14ac:dyDescent="0.15">
      <c r="B47" s="59"/>
      <c r="C47" s="101"/>
      <c r="D47" s="101"/>
      <c r="E47" s="101"/>
    </row>
    <row r="48" spans="1:20" x14ac:dyDescent="0.15">
      <c r="B48" s="59"/>
      <c r="C48" s="101"/>
      <c r="D48" s="101"/>
      <c r="E48" s="101"/>
    </row>
    <row r="49" spans="3:5" x14ac:dyDescent="0.15">
      <c r="C49" s="101"/>
      <c r="D49" s="101"/>
      <c r="E49" s="101"/>
    </row>
    <row r="50" spans="3:5" x14ac:dyDescent="0.15">
      <c r="C50" s="101"/>
      <c r="D50" s="101"/>
      <c r="E50" s="101"/>
    </row>
    <row r="51" spans="3:5" x14ac:dyDescent="0.15">
      <c r="C51" s="101"/>
      <c r="D51" s="101"/>
      <c r="E51" s="101"/>
    </row>
    <row r="52" spans="3:5" x14ac:dyDescent="0.15">
      <c r="C52" s="101"/>
      <c r="D52" s="101"/>
      <c r="E52" s="101"/>
    </row>
    <row r="53" spans="3:5" x14ac:dyDescent="0.15">
      <c r="C53" s="101"/>
      <c r="D53" s="101"/>
      <c r="E53" s="101"/>
    </row>
    <row r="54" spans="3:5" x14ac:dyDescent="0.15">
      <c r="C54" s="101"/>
      <c r="D54" s="101"/>
      <c r="E54" s="101"/>
    </row>
    <row r="55" spans="3:5" x14ac:dyDescent="0.15">
      <c r="C55" s="101"/>
      <c r="D55" s="101"/>
      <c r="E55" s="101"/>
    </row>
    <row r="56" spans="3:5" x14ac:dyDescent="0.15">
      <c r="C56" s="101"/>
      <c r="D56" s="101"/>
      <c r="E56" s="101"/>
    </row>
    <row r="57" spans="3:5" x14ac:dyDescent="0.15">
      <c r="C57" s="101"/>
      <c r="D57" s="101"/>
      <c r="E57" s="101"/>
    </row>
    <row r="58" spans="3:5" x14ac:dyDescent="0.15">
      <c r="C58" s="101"/>
      <c r="D58" s="101"/>
      <c r="E58" s="101"/>
    </row>
    <row r="59" spans="3:5" x14ac:dyDescent="0.15">
      <c r="C59" s="101"/>
      <c r="D59" s="101"/>
      <c r="E59" s="101"/>
    </row>
    <row r="60" spans="3:5" x14ac:dyDescent="0.15">
      <c r="C60" s="101"/>
      <c r="D60" s="101"/>
      <c r="E60" s="101"/>
    </row>
    <row r="61" spans="3:5" x14ac:dyDescent="0.15">
      <c r="C61" s="101"/>
      <c r="D61" s="101"/>
      <c r="E61" s="101"/>
    </row>
  </sheetData>
  <mergeCells count="66">
    <mergeCell ref="E6:L6"/>
    <mergeCell ref="E8:F8"/>
    <mergeCell ref="E9:G9"/>
    <mergeCell ref="N9:N11"/>
    <mergeCell ref="O9:O11"/>
    <mergeCell ref="R9:S9"/>
    <mergeCell ref="E10:F10"/>
    <mergeCell ref="P10:Q10"/>
    <mergeCell ref="R10:S10"/>
    <mergeCell ref="P11:Q11"/>
    <mergeCell ref="R11:S11"/>
    <mergeCell ref="P9:Q9"/>
    <mergeCell ref="S14:S16"/>
    <mergeCell ref="L15:L16"/>
    <mergeCell ref="M15:M16"/>
    <mergeCell ref="O15:O16"/>
    <mergeCell ref="B14:D16"/>
    <mergeCell ref="E14:G14"/>
    <mergeCell ref="H14:H16"/>
    <mergeCell ref="I14:I16"/>
    <mergeCell ref="J14:J16"/>
    <mergeCell ref="K14:K16"/>
    <mergeCell ref="E15:E16"/>
    <mergeCell ref="L14:M14"/>
    <mergeCell ref="N14:N16"/>
    <mergeCell ref="P14:P16"/>
    <mergeCell ref="Q14:Q16"/>
    <mergeCell ref="R14:R16"/>
    <mergeCell ref="M18:M20"/>
    <mergeCell ref="N18:N20"/>
    <mergeCell ref="H18:H20"/>
    <mergeCell ref="A18:A34"/>
    <mergeCell ref="B18:D18"/>
    <mergeCell ref="E18:E20"/>
    <mergeCell ref="F18:F20"/>
    <mergeCell ref="G18:G20"/>
    <mergeCell ref="B22:B34"/>
    <mergeCell ref="I18:I20"/>
    <mergeCell ref="J18:J20"/>
    <mergeCell ref="K18:K20"/>
    <mergeCell ref="L18:L20"/>
    <mergeCell ref="O18:O20"/>
    <mergeCell ref="P18:P20"/>
    <mergeCell ref="Q18:Q20"/>
    <mergeCell ref="R18:R20"/>
    <mergeCell ref="S18:S20"/>
    <mergeCell ref="B35:D35"/>
    <mergeCell ref="B36:D38"/>
    <mergeCell ref="E36:E38"/>
    <mergeCell ref="F36:F38"/>
    <mergeCell ref="G36:G38"/>
    <mergeCell ref="R36:R38"/>
    <mergeCell ref="S36:S38"/>
    <mergeCell ref="T36:T38"/>
    <mergeCell ref="I36:I38"/>
    <mergeCell ref="J36:J38"/>
    <mergeCell ref="K36:K38"/>
    <mergeCell ref="L36:L38"/>
    <mergeCell ref="M36:M38"/>
    <mergeCell ref="N36:N38"/>
    <mergeCell ref="C45:E61"/>
    <mergeCell ref="I41:J41"/>
    <mergeCell ref="O36:O38"/>
    <mergeCell ref="P36:P38"/>
    <mergeCell ref="Q36:Q38"/>
    <mergeCell ref="H36:H38"/>
  </mergeCells>
  <phoneticPr fontId="2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経費発生調書(検査様式2-1) (A事業用)</vt:lpstr>
      <vt:lpstr>'経費発生調書(検査様式2-1) (A事業用)'!Print_Area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mkamata</cp:lastModifiedBy>
  <cp:lastPrinted>2016-07-11T07:32:08Z</cp:lastPrinted>
  <dcterms:created xsi:type="dcterms:W3CDTF">2016-06-28T01:09:33Z</dcterms:created>
  <dcterms:modified xsi:type="dcterms:W3CDTF">2016-10-14T02:16:24Z</dcterms:modified>
</cp:coreProperties>
</file>